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9\Ohio\"/>
    </mc:Choice>
  </mc:AlternateContent>
  <xr:revisionPtr revIDLastSave="0" documentId="13_ncr:1_{FDD090B1-1C80-4698-8732-A9213F7217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HIO INDOOR OUTLAW LITE RANKING" sheetId="20" r:id="rId1"/>
    <sheet name="Shaw, Jerry" sheetId="158" r:id="rId2"/>
  </sheets>
  <externalReferences>
    <externalReference r:id="rId3"/>
    <externalReference r:id="rId4"/>
    <externalReference r:id="rId5"/>
  </externalReferences>
  <definedNames>
    <definedName name="Match">'[1]Start '!$B$10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58" l="1"/>
  <c r="M3" i="158" s="1"/>
  <c r="O3" i="158" s="1"/>
  <c r="K3" i="158"/>
  <c r="L2" i="158" l="1"/>
  <c r="K2" i="158"/>
  <c r="K6" i="158" s="1"/>
  <c r="N6" i="158"/>
  <c r="G2" i="20" s="1"/>
  <c r="M2" i="158" l="1"/>
  <c r="O2" i="158" s="1"/>
  <c r="L6" i="158"/>
  <c r="M6" i="158" l="1"/>
  <c r="D2" i="20"/>
  <c r="E2" i="20"/>
  <c r="O6" i="158" l="1"/>
  <c r="H2" i="20" s="1"/>
  <c r="F2" i="20"/>
</calcChain>
</file>

<file path=xl/sharedStrings.xml><?xml version="1.0" encoding="utf-8"?>
<sst xmlns="http://schemas.openxmlformats.org/spreadsheetml/2006/main" count="31" uniqueCount="24">
  <si>
    <t>Class</t>
  </si>
  <si>
    <t>Date</t>
  </si>
  <si>
    <t>Range Location</t>
  </si>
  <si>
    <t>Points</t>
  </si>
  <si>
    <t>Target Total</t>
  </si>
  <si>
    <t>Agg + Points</t>
  </si>
  <si>
    <t>Ranking</t>
  </si>
  <si>
    <t>Agg</t>
  </si>
  <si>
    <t># Of Targets</t>
  </si>
  <si>
    <t>Competitor</t>
  </si>
  <si>
    <t>TGT-1</t>
  </si>
  <si>
    <t>TGT-2</t>
  </si>
  <si>
    <t>TGT-3</t>
  </si>
  <si>
    <t>TGT-4</t>
  </si>
  <si>
    <t>TGT-5</t>
  </si>
  <si>
    <t>TGT-6</t>
  </si>
  <si>
    <t># of Targets</t>
  </si>
  <si>
    <t>TGT Total</t>
  </si>
  <si>
    <t>AGG</t>
  </si>
  <si>
    <t>AGG + Points</t>
  </si>
  <si>
    <t>Fresno, OH</t>
  </si>
  <si>
    <t>Jerry Shaw</t>
  </si>
  <si>
    <t>Shaw, Jerry</t>
  </si>
  <si>
    <t>Outlaw 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</si>
</sst>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Book Antiqua"/>
      <family val="1"/>
    </font>
    <font>
      <b/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2" fillId="0" borderId="0" xfId="0" applyFont="1" applyBorder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5" fillId="0" borderId="0" xfId="1" applyFont="1" applyBorder="1" applyAlignment="1">
      <alignment horizontal="center"/>
    </xf>
    <xf numFmtId="14" fontId="6" fillId="0" borderId="0" xfId="0" applyNumberFormat="1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1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6/ABRA%20BOERNE/ABRA%20Boerne%2006%2025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HIO%20State%20Tournament%20%20%202019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resno%20OH%20Score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"/>
  <sheetViews>
    <sheetView tabSelected="1" zoomScaleNormal="100" workbookViewId="0">
      <selection activeCell="D22" sqref="D22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21.5703125" style="1" bestFit="1" customWidth="1"/>
    <col min="4" max="4" width="16.85546875" style="3" bestFit="1" customWidth="1"/>
    <col min="5" max="5" width="11.42578125" style="2" bestFit="1" customWidth="1"/>
    <col min="6" max="6" width="9.140625" style="4" bestFit="1" customWidth="1"/>
    <col min="7" max="7" width="9.140625" style="1" bestFit="1" customWidth="1"/>
    <col min="8" max="8" width="17.85546875" style="4" bestFit="1" customWidth="1"/>
    <col min="9" max="16384" width="9.140625" style="12"/>
  </cols>
  <sheetData>
    <row r="1" spans="1:8" ht="20.25" customHeight="1" x14ac:dyDescent="0.25">
      <c r="A1" s="1" t="s">
        <v>6</v>
      </c>
      <c r="B1" s="1" t="s">
        <v>0</v>
      </c>
      <c r="C1" s="1" t="s">
        <v>9</v>
      </c>
      <c r="D1" s="3" t="s">
        <v>4</v>
      </c>
      <c r="E1" s="2" t="s">
        <v>8</v>
      </c>
      <c r="F1" s="4" t="s">
        <v>7</v>
      </c>
      <c r="G1" s="1" t="s">
        <v>3</v>
      </c>
      <c r="H1" s="4" t="s">
        <v>5</v>
      </c>
    </row>
    <row r="2" spans="1:8" x14ac:dyDescent="0.25">
      <c r="A2" s="1">
        <v>1</v>
      </c>
      <c r="B2" s="1" t="s">
        <v>23</v>
      </c>
      <c r="C2" s="22" t="s">
        <v>22</v>
      </c>
      <c r="D2" s="3">
        <f>SUM('Shaw, Jerry'!L6)</f>
        <v>1486</v>
      </c>
      <c r="E2" s="3">
        <f>SUM('Shaw, Jerry'!L6)</f>
        <v>1486</v>
      </c>
      <c r="F2" s="4">
        <f>SUM('Shaw, Jerry'!M6)</f>
        <v>185.75</v>
      </c>
      <c r="G2" s="1">
        <f>SUM('Shaw, Jerry'!N6)</f>
        <v>10</v>
      </c>
      <c r="H2" s="4">
        <f>SUM('Shaw, Jerry'!O6)</f>
        <v>195.75</v>
      </c>
    </row>
  </sheetData>
  <hyperlinks>
    <hyperlink ref="C2" location="'Shaw, Jerry'!A1" display="Shaw, Jerry" xr:uid="{1DE4348F-BF1C-4B1D-B7E2-D46968DE579B}"/>
  </hyperlinks>
  <printOptions headings="1"/>
  <pageMargins left="0.7" right="0.7" top="0.75" bottom="0" header="0.3" footer="0.3"/>
  <pageSetup orientation="landscape" r:id="rId1"/>
  <headerFooter>
    <oddHeader>&amp;L&amp;"Book Antiqua,Bold"&amp;12Indoor Unlimited Ranking&amp;C&amp;"Book Antiqua,Bold"&amp;12OHIO&amp;R&amp;"Book Antiqua,Bold"&amp;12 2019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D727B-C178-4DFC-BDCF-DAA0DDCA2090}">
  <dimension ref="A1:O6"/>
  <sheetViews>
    <sheetView workbookViewId="0">
      <selection activeCell="C14" sqref="C14"/>
    </sheetView>
  </sheetViews>
  <sheetFormatPr defaultRowHeight="15" x14ac:dyDescent="0.25"/>
  <cols>
    <col min="1" max="1" width="28.42578125" customWidth="1"/>
    <col min="2" max="2" width="10.42578125" bestFit="1" customWidth="1"/>
    <col min="3" max="3" width="10.7109375" bestFit="1" customWidth="1"/>
    <col min="4" max="4" width="23.7109375" bestFit="1" customWidth="1"/>
  </cols>
  <sheetData>
    <row r="1" spans="1:15" ht="30" x14ac:dyDescent="0.3">
      <c r="A1" s="15" t="s">
        <v>0</v>
      </c>
      <c r="B1" s="16" t="s">
        <v>9</v>
      </c>
      <c r="C1" s="16" t="s">
        <v>1</v>
      </c>
      <c r="D1" s="17" t="s">
        <v>2</v>
      </c>
      <c r="E1" s="18" t="s">
        <v>10</v>
      </c>
      <c r="F1" s="18" t="s">
        <v>11</v>
      </c>
      <c r="G1" s="18" t="s">
        <v>12</v>
      </c>
      <c r="H1" s="18" t="s">
        <v>13</v>
      </c>
      <c r="I1" s="18" t="s">
        <v>14</v>
      </c>
      <c r="J1" s="18" t="s">
        <v>15</v>
      </c>
      <c r="K1" s="19" t="s">
        <v>16</v>
      </c>
      <c r="L1" s="17" t="s">
        <v>17</v>
      </c>
      <c r="M1" s="20" t="s">
        <v>18</v>
      </c>
      <c r="N1" s="16" t="s">
        <v>3</v>
      </c>
      <c r="O1" s="21" t="s">
        <v>19</v>
      </c>
    </row>
    <row r="2" spans="1:15" ht="15.75" x14ac:dyDescent="0.3">
      <c r="A2" s="5" t="s">
        <v>23</v>
      </c>
      <c r="B2" s="6" t="s">
        <v>21</v>
      </c>
      <c r="C2" s="7">
        <v>43805</v>
      </c>
      <c r="D2" s="23" t="s">
        <v>20</v>
      </c>
      <c r="E2" s="8">
        <v>188</v>
      </c>
      <c r="F2" s="8">
        <v>187</v>
      </c>
      <c r="G2" s="8">
        <v>183</v>
      </c>
      <c r="H2" s="8">
        <v>181</v>
      </c>
      <c r="I2" s="8"/>
      <c r="J2" s="8"/>
      <c r="K2" s="9">
        <f t="shared" ref="K2" si="0">COUNT(E2:J2)</f>
        <v>4</v>
      </c>
      <c r="L2" s="9">
        <f t="shared" ref="L2" si="1">SUM(E2:J2)</f>
        <v>739</v>
      </c>
      <c r="M2" s="10">
        <f t="shared" ref="M2" si="2">SUM(L2/K2)</f>
        <v>184.75</v>
      </c>
      <c r="N2" s="6">
        <v>5</v>
      </c>
      <c r="O2" s="11">
        <f t="shared" ref="O2" si="3">SUM(M2+N2)</f>
        <v>189.75</v>
      </c>
    </row>
    <row r="3" spans="1:15" ht="15.75" x14ac:dyDescent="0.3">
      <c r="A3" s="15" t="s">
        <v>23</v>
      </c>
      <c r="B3" s="24" t="s">
        <v>21</v>
      </c>
      <c r="C3" s="25">
        <v>43826</v>
      </c>
      <c r="D3" s="26" t="s">
        <v>20</v>
      </c>
      <c r="E3" s="27">
        <v>185</v>
      </c>
      <c r="F3" s="27">
        <v>185</v>
      </c>
      <c r="G3" s="27">
        <v>189</v>
      </c>
      <c r="H3" s="27">
        <v>188</v>
      </c>
      <c r="I3" s="27"/>
      <c r="J3" s="27"/>
      <c r="K3" s="28">
        <f>COUNT(E3:J3)</f>
        <v>4</v>
      </c>
      <c r="L3" s="28">
        <f>SUM(E3:J3)</f>
        <v>747</v>
      </c>
      <c r="M3" s="29">
        <f>SUM(L3/K3)</f>
        <v>186.75</v>
      </c>
      <c r="N3" s="24">
        <v>5</v>
      </c>
      <c r="O3" s="30">
        <f>SUM(M3+N3)</f>
        <v>191.75</v>
      </c>
    </row>
    <row r="6" spans="1:15" x14ac:dyDescent="0.25">
      <c r="K6" s="13">
        <f>SUM(K2:K5)</f>
        <v>8</v>
      </c>
      <c r="L6" s="13">
        <f>SUM(L2:L5)</f>
        <v>1486</v>
      </c>
      <c r="M6" s="14">
        <f>SUM(L6/K6)</f>
        <v>185.75</v>
      </c>
      <c r="N6" s="14">
        <f>SUM(N2:N5)</f>
        <v>10</v>
      </c>
      <c r="O6" s="14">
        <f>SUM(M6+N6)</f>
        <v>195.75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3_2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B3:C3 E3:J3" name="Range1_2"/>
    <protectedRange algorithmName="SHA-512" hashValue="ON39YdpmFHfN9f47KpiRvqrKx0V9+erV1CNkpWzYhW/Qyc6aT8rEyCrvauWSYGZK2ia3o7vd3akF07acHAFpOA==" saltValue="yVW9XmDwTqEnmpSGai0KYg==" spinCount="100000" sqref="D3" name="Range1_1_1"/>
  </protectedRanges>
  <conditionalFormatting sqref="E2">
    <cfRule type="top10" dxfId="11" priority="12" rank="1"/>
  </conditionalFormatting>
  <conditionalFormatting sqref="F2">
    <cfRule type="top10" dxfId="10" priority="11" rank="1"/>
  </conditionalFormatting>
  <conditionalFormatting sqref="G2">
    <cfRule type="top10" dxfId="9" priority="10" rank="1"/>
  </conditionalFormatting>
  <conditionalFormatting sqref="H2">
    <cfRule type="top10" dxfId="8" priority="9" rank="1"/>
  </conditionalFormatting>
  <conditionalFormatting sqref="I2">
    <cfRule type="top10" dxfId="7" priority="8" rank="1"/>
  </conditionalFormatting>
  <conditionalFormatting sqref="J2">
    <cfRule type="top10" dxfId="6" priority="7" rank="1"/>
  </conditionalFormatting>
  <conditionalFormatting sqref="E3">
    <cfRule type="top10" dxfId="5" priority="6" rank="1"/>
  </conditionalFormatting>
  <conditionalFormatting sqref="F3">
    <cfRule type="top10" dxfId="4" priority="5" rank="1"/>
  </conditionalFormatting>
  <conditionalFormatting sqref="G3">
    <cfRule type="top10" dxfId="3" priority="4" rank="1"/>
  </conditionalFormatting>
  <conditionalFormatting sqref="H3">
    <cfRule type="top10" dxfId="2" priority="3" rank="1"/>
  </conditionalFormatting>
  <conditionalFormatting sqref="I3">
    <cfRule type="top10" dxfId="1" priority="2" rank="1"/>
  </conditionalFormatting>
  <conditionalFormatting sqref="J3">
    <cfRule type="top10" dxfId="0" priority="1" rank="1"/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0888258-0B3A-4947-8BEF-A563D68C1B97}">
          <x14:formula1>
            <xm:f>'C:\Users\abra2\AppData\Local\Packages\Microsoft.MicrosoftEdge_8wekyb3d8bbwe\TempState\Downloads\[ABRA OHIO State Tournament   2019 (1).xlsx]DATA SHEET'!#REF!</xm:f>
          </x14:formula1>
          <xm:sqref>B1</xm:sqref>
        </x14:dataValidation>
        <x14:dataValidation type="list" allowBlank="1" showInputMessage="1" showErrorMessage="1" xr:uid="{05506029-6661-442F-A73D-099496EA162E}">
          <x14:formula1>
            <xm:f>'[Fresno OH Score Program.xlsx]DATA SHEET'!#REF!</xm:f>
          </x14:formula1>
          <xm:sqref>B2</xm:sqref>
        </x14:dataValidation>
        <x14:dataValidation type="list" allowBlank="1" showInputMessage="1" showErrorMessage="1" xr:uid="{12374111-6ECB-4D36-A386-3A8505F3279F}">
          <x14:formula1>
            <xm:f>'[Fresno OH Score Program.xlsx]DATA SHEET'!#REF!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OHIO INDOOR OUTLAW LITE RANKING</vt:lpstr>
      <vt:lpstr>Shaw, Jerry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2017-03-26T00:57:50Z</cp:lastPrinted>
  <dcterms:created xsi:type="dcterms:W3CDTF">2014-07-13T16:34:26Z</dcterms:created>
  <dcterms:modified xsi:type="dcterms:W3CDTF">2019-12-29T22:02:39Z</dcterms:modified>
</cp:coreProperties>
</file>