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Chacon\Desktop\"/>
    </mc:Choice>
  </mc:AlternateContent>
  <xr:revisionPtr revIDLastSave="0" documentId="13_ncr:1_{8F638AC7-D37D-430A-9172-4EE9E7B6BC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eorgia Unlimited Ranking 2019" sheetId="20" r:id="rId1"/>
    <sheet name="Chacon, Lisa" sheetId="135" r:id="rId2"/>
    <sheet name="Davis, Travis" sheetId="129" r:id="rId3"/>
    <sheet name="DuVall, Steve" sheetId="136" r:id="rId4"/>
    <sheet name="Eisenschmied, Dave" sheetId="143" r:id="rId5"/>
    <sheet name="Greenway, Mike" sheetId="140" r:id="rId6"/>
    <sheet name="Greenway, Tony" sheetId="128" r:id="rId7"/>
    <sheet name="Haley, Jim" sheetId="130" r:id="rId8"/>
    <sheet name="Haley, Ricky" sheetId="131" r:id="rId9"/>
    <sheet name="Hartlage, Jim Bob" sheetId="132" r:id="rId10"/>
    <sheet name="Irtz, Tao" sheetId="137" r:id="rId11"/>
    <sheet name="Leitao, Jay" sheetId="142" r:id="rId12"/>
    <sheet name="Matoy, Benji" sheetId="133" r:id="rId13"/>
    <sheet name="Matoy, Shannon" sheetId="139" r:id="rId14"/>
    <sheet name="Mower, Andrew" sheetId="144" r:id="rId15"/>
    <sheet name="Parkhurst, Reid" sheetId="134" r:id="rId16"/>
    <sheet name="Petzoldt, Eric" sheetId="141" r:id="rId17"/>
    <sheet name="Sissom, Danny" sheetId="13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44" l="1"/>
  <c r="H15" i="20" s="1"/>
  <c r="L4" i="144"/>
  <c r="F15" i="20" s="1"/>
  <c r="K4" i="144"/>
  <c r="E15" i="20" s="1"/>
  <c r="N4" i="143"/>
  <c r="H14" i="20" s="1"/>
  <c r="L4" i="143"/>
  <c r="F14" i="20" s="1"/>
  <c r="K4" i="143"/>
  <c r="E14" i="20" s="1"/>
  <c r="N4" i="142"/>
  <c r="H10" i="20" s="1"/>
  <c r="L4" i="142"/>
  <c r="F10" i="20" s="1"/>
  <c r="K4" i="142"/>
  <c r="E10" i="20" s="1"/>
  <c r="M4" i="142" l="1"/>
  <c r="M4" i="144"/>
  <c r="M4" i="143"/>
  <c r="N6" i="141"/>
  <c r="H18" i="20" s="1"/>
  <c r="L6" i="141"/>
  <c r="K6" i="141"/>
  <c r="E18" i="20" s="1"/>
  <c r="M6" i="141" l="1"/>
  <c r="G18" i="20" s="1"/>
  <c r="O4" i="143"/>
  <c r="I14" i="20" s="1"/>
  <c r="G14" i="20"/>
  <c r="O4" i="144"/>
  <c r="I15" i="20" s="1"/>
  <c r="G15" i="20"/>
  <c r="O4" i="142"/>
  <c r="I10" i="20" s="1"/>
  <c r="G10" i="20"/>
  <c r="F18" i="20"/>
  <c r="O6" i="141"/>
  <c r="I18" i="20" s="1"/>
  <c r="N5" i="140"/>
  <c r="H16" i="20" s="1"/>
  <c r="L5" i="140"/>
  <c r="F16" i="20" s="1"/>
  <c r="K5" i="140"/>
  <c r="E16" i="20" s="1"/>
  <c r="F13" i="20"/>
  <c r="N4" i="139"/>
  <c r="H13" i="20" s="1"/>
  <c r="L4" i="139"/>
  <c r="K4" i="139"/>
  <c r="E13" i="20" s="1"/>
  <c r="F12" i="20"/>
  <c r="N4" i="138"/>
  <c r="H12" i="20" s="1"/>
  <c r="L4" i="138"/>
  <c r="K4" i="138"/>
  <c r="E12" i="20" s="1"/>
  <c r="F11" i="20"/>
  <c r="N4" i="137"/>
  <c r="H11" i="20" s="1"/>
  <c r="L4" i="137"/>
  <c r="K4" i="137"/>
  <c r="E11" i="20" s="1"/>
  <c r="N5" i="136"/>
  <c r="H7" i="20" s="1"/>
  <c r="L5" i="136"/>
  <c r="M5" i="136" s="1"/>
  <c r="O5" i="136" s="1"/>
  <c r="I7" i="20" s="1"/>
  <c r="K5" i="136"/>
  <c r="E7" i="20" s="1"/>
  <c r="N4" i="135"/>
  <c r="H8" i="20" s="1"/>
  <c r="L4" i="135"/>
  <c r="K4" i="135"/>
  <c r="E8" i="20" s="1"/>
  <c r="M4" i="135" l="1"/>
  <c r="O4" i="135" s="1"/>
  <c r="I8" i="20" s="1"/>
  <c r="G8" i="20"/>
  <c r="F8" i="20"/>
  <c r="G7" i="20"/>
  <c r="F7" i="20"/>
  <c r="M5" i="140"/>
  <c r="M4" i="139"/>
  <c r="M4" i="138"/>
  <c r="M4" i="137"/>
  <c r="F19" i="20"/>
  <c r="N4" i="134"/>
  <c r="H19" i="20" s="1"/>
  <c r="L4" i="134"/>
  <c r="K4" i="134"/>
  <c r="E19" i="20" s="1"/>
  <c r="O4" i="138" l="1"/>
  <c r="I12" i="20" s="1"/>
  <c r="G12" i="20"/>
  <c r="O4" i="137"/>
  <c r="I11" i="20" s="1"/>
  <c r="G11" i="20"/>
  <c r="O4" i="139"/>
  <c r="I13" i="20" s="1"/>
  <c r="G13" i="20"/>
  <c r="O5" i="140"/>
  <c r="I16" i="20" s="1"/>
  <c r="G16" i="20"/>
  <c r="M4" i="134"/>
  <c r="E9" i="20"/>
  <c r="N6" i="133"/>
  <c r="H9" i="20" s="1"/>
  <c r="L6" i="133"/>
  <c r="F9" i="20" s="1"/>
  <c r="K6" i="133"/>
  <c r="N5" i="132"/>
  <c r="H17" i="20" s="1"/>
  <c r="L5" i="132"/>
  <c r="K5" i="132"/>
  <c r="E17" i="20" s="1"/>
  <c r="N13" i="131"/>
  <c r="H2" i="20" s="1"/>
  <c r="L13" i="131"/>
  <c r="F2" i="20" s="1"/>
  <c r="K13" i="131"/>
  <c r="E2" i="20" s="1"/>
  <c r="N16" i="130"/>
  <c r="H3" i="20" s="1"/>
  <c r="L16" i="130"/>
  <c r="K16" i="130"/>
  <c r="E3" i="20" s="1"/>
  <c r="N6" i="129"/>
  <c r="H6" i="20" s="1"/>
  <c r="L6" i="129"/>
  <c r="K6" i="129"/>
  <c r="E6" i="20" s="1"/>
  <c r="N16" i="128"/>
  <c r="L16" i="128"/>
  <c r="K16" i="128"/>
  <c r="M5" i="132" l="1"/>
  <c r="O5" i="132" s="1"/>
  <c r="I17" i="20" s="1"/>
  <c r="M16" i="130"/>
  <c r="O16" i="130" s="1"/>
  <c r="I3" i="20" s="1"/>
  <c r="M6" i="129"/>
  <c r="F6" i="20"/>
  <c r="M6" i="133"/>
  <c r="F17" i="20"/>
  <c r="O4" i="134"/>
  <c r="I19" i="20" s="1"/>
  <c r="G19" i="20"/>
  <c r="F3" i="20"/>
  <c r="M13" i="131"/>
  <c r="H4" i="20"/>
  <c r="F4" i="20"/>
  <c r="E4" i="20"/>
  <c r="G17" i="20" l="1"/>
  <c r="G3" i="20"/>
  <c r="O6" i="133"/>
  <c r="I9" i="20" s="1"/>
  <c r="G9" i="20"/>
  <c r="O6" i="129"/>
  <c r="I6" i="20" s="1"/>
  <c r="G6" i="20"/>
  <c r="O13" i="131"/>
  <c r="I2" i="20" s="1"/>
  <c r="G2" i="20"/>
  <c r="M16" i="128"/>
  <c r="G4" i="20" s="1"/>
  <c r="O16" i="128" l="1"/>
  <c r="I4" i="20" s="1"/>
</calcChain>
</file>

<file path=xl/sharedStrings.xml><?xml version="1.0" encoding="utf-8"?>
<sst xmlns="http://schemas.openxmlformats.org/spreadsheetml/2006/main" count="474" uniqueCount="55">
  <si>
    <t>Class</t>
  </si>
  <si>
    <t>Date</t>
  </si>
  <si>
    <t>Range Location</t>
  </si>
  <si>
    <t>Unlimited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</si>
  <si>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</si>
  <si>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</si>
  <si>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</si>
  <si>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</si>
  <si>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</si>
  <si>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</si>
  <si>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</si>
  <si>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</si>
  <si>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</si>
  <si>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</si>
  <si>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</si>
  <si>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</si>
  <si>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</si>
  <si>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</si>
  <si>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</si>
  <si>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</si>
  <si>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</si>
  <si>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Greenway, Tony</t>
  </si>
  <si>
    <t>Tony Greenway</t>
  </si>
  <si>
    <t>Elberton , GA</t>
  </si>
  <si>
    <t>Haley, Ricky</t>
  </si>
  <si>
    <t>Haley, Jim</t>
  </si>
  <si>
    <t>Davis, Travis</t>
  </si>
  <si>
    <t>Matoy, Benji</t>
  </si>
  <si>
    <t>Hartlage, Jim Bob</t>
  </si>
  <si>
    <t>Ricky Haley</t>
  </si>
  <si>
    <t>Jim Haley</t>
  </si>
  <si>
    <t>Travis Davis</t>
  </si>
  <si>
    <t>Benjamin Matoy</t>
  </si>
  <si>
    <t>Jim Bob Hartlage</t>
  </si>
  <si>
    <t>Reid Parkhurst</t>
  </si>
  <si>
    <t>Parkhurst, Reid</t>
  </si>
  <si>
    <t>Chacon, Lisa</t>
  </si>
  <si>
    <t>DuVall, Steve</t>
  </si>
  <si>
    <t>Irtz, Tao</t>
  </si>
  <si>
    <t>Matoy, Shannon</t>
  </si>
  <si>
    <t>Greenway, Mike</t>
  </si>
  <si>
    <t>Lisa Chacon</t>
  </si>
  <si>
    <t>Steve DuVall</t>
  </si>
  <si>
    <t>Tao Irtz</t>
  </si>
  <si>
    <t>Sissom, Danny</t>
  </si>
  <si>
    <t>Danny Sisson</t>
  </si>
  <si>
    <t>Shannon Matoy</t>
  </si>
  <si>
    <t>Mike Greenway</t>
  </si>
  <si>
    <t>Peztoldt, Eric</t>
  </si>
  <si>
    <t>Eric Petzoldt</t>
  </si>
  <si>
    <t>Joe Leitao</t>
  </si>
  <si>
    <t>Leitao, Jay</t>
  </si>
  <si>
    <t>Andrew Mower</t>
  </si>
  <si>
    <t>Mower, Andrew</t>
  </si>
  <si>
    <t>Eisenschmied, Dave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</si>
</sst>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5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  <xf numFmtId="165" fontId="4" fillId="0" borderId="1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166" fontId="4" fillId="0" borderId="15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1" fillId="0" borderId="0" xfId="1" applyNumberFormat="1" applyAlignment="1">
      <alignment horizontal="center"/>
    </xf>
    <xf numFmtId="0" fontId="7" fillId="0" borderId="0" xfId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55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162019%20(2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212019%20(2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7302019%20(1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182019%20(2)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9242019%20(2)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0202019%20(2)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1172019%20(1)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172019%20(2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212019%20(2)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6252019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Tournament%205192019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klub%20Shoot%20217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State%20Tournament%209152019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8272019%20(3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3262019%20(1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4302019%20(2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5282019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Sr-Out-Lt"/>
      <sheetName val="J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State Tournament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19"/>
  <sheetViews>
    <sheetView tabSelected="1" zoomScale="96" zoomScaleNormal="96" workbookViewId="0">
      <selection activeCell="E21" sqref="E21"/>
    </sheetView>
  </sheetViews>
  <sheetFormatPr defaultRowHeight="15" x14ac:dyDescent="0.25"/>
  <cols>
    <col min="1" max="1" width="6.140625" style="17" customWidth="1"/>
    <col min="2" max="2" width="12.28515625" style="16" bestFit="1" customWidth="1"/>
    <col min="3" max="3" width="14.28515625" style="16" bestFit="1" customWidth="1"/>
    <col min="4" max="4" width="24.140625" style="16" bestFit="1" customWidth="1"/>
    <col min="5" max="5" width="16.85546875" style="16" bestFit="1" customWidth="1"/>
    <col min="6" max="6" width="19" style="16" customWidth="1"/>
    <col min="7" max="7" width="9.140625" style="19" bestFit="1" customWidth="1"/>
    <col min="8" max="8" width="9.140625" style="16" bestFit="1" customWidth="1"/>
    <col min="9" max="9" width="17.85546875" style="19" bestFit="1" customWidth="1"/>
    <col min="10" max="16384" width="9.140625" style="17"/>
  </cols>
  <sheetData>
    <row r="1" spans="2:9" ht="22.5" customHeight="1" x14ac:dyDescent="0.25">
      <c r="B1" s="16" t="s">
        <v>7</v>
      </c>
      <c r="C1" s="16" t="s">
        <v>0</v>
      </c>
      <c r="D1" s="16" t="s">
        <v>10</v>
      </c>
      <c r="E1" s="16" t="s">
        <v>9</v>
      </c>
      <c r="F1" s="16" t="s">
        <v>5</v>
      </c>
      <c r="G1" s="19" t="s">
        <v>8</v>
      </c>
      <c r="H1" s="16" t="s">
        <v>4</v>
      </c>
      <c r="I1" s="19" t="s">
        <v>6</v>
      </c>
    </row>
    <row r="2" spans="2:9" x14ac:dyDescent="0.25">
      <c r="B2" s="16">
        <v>1</v>
      </c>
      <c r="C2" s="16" t="s">
        <v>3</v>
      </c>
      <c r="D2" s="21" t="s">
        <v>24</v>
      </c>
      <c r="E2" s="18">
        <f>SUM('Haley, Ricky'!K13)</f>
        <v>40</v>
      </c>
      <c r="F2" s="18">
        <f>SUM('Haley, Ricky'!L13)</f>
        <v>7727</v>
      </c>
      <c r="G2" s="19">
        <f>SUM('Haley, Ricky'!M13)</f>
        <v>193.17500000000001</v>
      </c>
      <c r="H2" s="18">
        <f>SUM('Haley, Ricky'!N13)</f>
        <v>118</v>
      </c>
      <c r="I2" s="19">
        <f>SUM('Haley, Ricky'!O13)</f>
        <v>311.17500000000001</v>
      </c>
    </row>
    <row r="3" spans="2:9" x14ac:dyDescent="0.25">
      <c r="B3" s="16">
        <v>2</v>
      </c>
      <c r="C3" s="16" t="s">
        <v>3</v>
      </c>
      <c r="D3" s="21" t="s">
        <v>25</v>
      </c>
      <c r="E3" s="18">
        <f>SUM('Haley, Jim'!K16)</f>
        <v>51</v>
      </c>
      <c r="F3" s="18">
        <f>SUM('Haley, Jim'!L16)</f>
        <v>9722</v>
      </c>
      <c r="G3" s="19">
        <f>SUM('Haley, Jim'!M16)</f>
        <v>190.62745098039215</v>
      </c>
      <c r="H3" s="18">
        <f>SUM('Haley, Jim'!N16)</f>
        <v>87</v>
      </c>
      <c r="I3" s="19">
        <f>SUM('Haley, Jim'!O16)</f>
        <v>277.62745098039215</v>
      </c>
    </row>
    <row r="4" spans="2:9" x14ac:dyDescent="0.25">
      <c r="B4" s="16">
        <v>3</v>
      </c>
      <c r="C4" s="16" t="s">
        <v>3</v>
      </c>
      <c r="D4" s="20" t="s">
        <v>21</v>
      </c>
      <c r="E4" s="18">
        <f>SUM('Greenway, Tony'!K16)</f>
        <v>49</v>
      </c>
      <c r="F4" s="18">
        <f>SUM('Greenway, Tony'!L16)</f>
        <v>8859</v>
      </c>
      <c r="G4" s="19">
        <f>SUM('Greenway, Tony'!M16)</f>
        <v>180.79591836734693</v>
      </c>
      <c r="H4" s="18">
        <f>SUM('Greenway, Tony'!N16)</f>
        <v>50</v>
      </c>
      <c r="I4" s="19">
        <f>SUM('Greenway, Tony'!O16)</f>
        <v>230.79591836734693</v>
      </c>
    </row>
    <row r="5" spans="2:9" x14ac:dyDescent="0.25">
      <c r="B5" s="37"/>
      <c r="C5" s="37"/>
      <c r="D5" s="40"/>
      <c r="E5" s="38"/>
      <c r="F5" s="38"/>
      <c r="G5" s="39"/>
      <c r="H5" s="38"/>
      <c r="I5" s="39"/>
    </row>
    <row r="6" spans="2:9" x14ac:dyDescent="0.25">
      <c r="B6" s="16">
        <v>4</v>
      </c>
      <c r="C6" s="16" t="s">
        <v>3</v>
      </c>
      <c r="D6" s="21" t="s">
        <v>26</v>
      </c>
      <c r="E6" s="18">
        <f>SUM('Davis, Travis'!K6)</f>
        <v>16</v>
      </c>
      <c r="F6" s="18">
        <f>SUM('Davis, Travis'!L6)</f>
        <v>3074</v>
      </c>
      <c r="G6" s="19">
        <f>SUM('Davis, Travis'!M6)</f>
        <v>192.125</v>
      </c>
      <c r="H6" s="18">
        <f>SUM('Davis, Travis'!N6)</f>
        <v>33</v>
      </c>
      <c r="I6" s="19">
        <f>SUM('Davis, Travis'!O6)</f>
        <v>225.125</v>
      </c>
    </row>
    <row r="7" spans="2:9" x14ac:dyDescent="0.25">
      <c r="B7" s="16">
        <v>5</v>
      </c>
      <c r="C7" s="16" t="s">
        <v>3</v>
      </c>
      <c r="D7" s="36" t="s">
        <v>37</v>
      </c>
      <c r="E7" s="18">
        <f>SUM('DuVall, Steve'!K5)</f>
        <v>12</v>
      </c>
      <c r="F7" s="18">
        <f>SUM('DuVall, Steve'!L5)</f>
        <v>2302</v>
      </c>
      <c r="G7" s="19">
        <f>SUM('DuVall, Steve'!M5)</f>
        <v>191.83333333333334</v>
      </c>
      <c r="H7" s="18">
        <f>SUM('DuVall, Steve'!N5)</f>
        <v>24</v>
      </c>
      <c r="I7" s="19">
        <f>SUM('DuVall, Steve'!O5)</f>
        <v>215.83333333333334</v>
      </c>
    </row>
    <row r="8" spans="2:9" x14ac:dyDescent="0.25">
      <c r="B8" s="16">
        <v>6</v>
      </c>
      <c r="C8" s="16" t="s">
        <v>3</v>
      </c>
      <c r="D8" s="36" t="s">
        <v>36</v>
      </c>
      <c r="E8" s="18">
        <f>SUM('Chacon, Lisa'!K4)</f>
        <v>6</v>
      </c>
      <c r="F8" s="18">
        <f>SUM('Chacon, Lisa'!L4)</f>
        <v>1152</v>
      </c>
      <c r="G8" s="19">
        <f>SUM('Chacon, Lisa'!M4)</f>
        <v>192</v>
      </c>
      <c r="H8" s="18">
        <f>SUM('Chacon, Lisa'!N4)</f>
        <v>16</v>
      </c>
      <c r="I8" s="19">
        <f>SUM('Chacon, Lisa'!O4)</f>
        <v>208</v>
      </c>
    </row>
    <row r="9" spans="2:9" x14ac:dyDescent="0.25">
      <c r="B9" s="16">
        <v>7</v>
      </c>
      <c r="C9" s="16" t="s">
        <v>3</v>
      </c>
      <c r="D9" s="21" t="s">
        <v>27</v>
      </c>
      <c r="E9" s="18">
        <f>SUM('Matoy, Benji'!K6)</f>
        <v>16</v>
      </c>
      <c r="F9" s="18">
        <f>SUM('Matoy, Benji'!L6)</f>
        <v>3028</v>
      </c>
      <c r="G9" s="19">
        <f>SUM('Matoy, Benji'!M6)</f>
        <v>189.25</v>
      </c>
      <c r="H9" s="18">
        <f>SUM('Matoy, Benji'!N6)</f>
        <v>14</v>
      </c>
      <c r="I9" s="19">
        <f>SUM('Matoy, Benji'!O6)</f>
        <v>203.25</v>
      </c>
    </row>
    <row r="10" spans="2:9" x14ac:dyDescent="0.25">
      <c r="B10" s="16">
        <v>8</v>
      </c>
      <c r="C10" s="16" t="s">
        <v>3</v>
      </c>
      <c r="D10" s="21" t="s">
        <v>51</v>
      </c>
      <c r="E10" s="18">
        <f>SUM('Leitao, Jay'!K4)</f>
        <v>6</v>
      </c>
      <c r="F10" s="18">
        <f>SUM('Leitao, Jay'!L4)</f>
        <v>1146</v>
      </c>
      <c r="G10" s="19">
        <f>SUM('Leitao, Jay'!M4)</f>
        <v>191</v>
      </c>
      <c r="H10" s="18">
        <f>SUM('Leitao, Jay'!N4)</f>
        <v>8</v>
      </c>
      <c r="I10" s="19">
        <f>SUM('Leitao, Jay'!O4)</f>
        <v>199</v>
      </c>
    </row>
    <row r="11" spans="2:9" x14ac:dyDescent="0.25">
      <c r="B11" s="16">
        <v>9</v>
      </c>
      <c r="C11" s="16" t="s">
        <v>3</v>
      </c>
      <c r="D11" s="36" t="s">
        <v>38</v>
      </c>
      <c r="E11" s="18">
        <f>SUM('Irtz, Tao'!K4)</f>
        <v>6</v>
      </c>
      <c r="F11" s="18">
        <f>SUM('Irtz, Tao'!L4)</f>
        <v>1108</v>
      </c>
      <c r="G11" s="19">
        <f>SUM('Irtz, Tao'!M4)</f>
        <v>184.66666666666666</v>
      </c>
      <c r="H11" s="18">
        <f>SUM('Irtz, Tao'!N4)</f>
        <v>4</v>
      </c>
      <c r="I11" s="19">
        <f>SUM('Irtz, Tao'!O4)</f>
        <v>188.66666666666666</v>
      </c>
    </row>
    <row r="12" spans="2:9" x14ac:dyDescent="0.25">
      <c r="B12" s="16">
        <v>10</v>
      </c>
      <c r="C12" s="16" t="s">
        <v>3</v>
      </c>
      <c r="D12" s="36" t="s">
        <v>44</v>
      </c>
      <c r="E12" s="18">
        <f>SUM('Sissom, Danny'!K4)</f>
        <v>6</v>
      </c>
      <c r="F12" s="18">
        <f>SUM('Sissom, Danny'!L4)</f>
        <v>1106</v>
      </c>
      <c r="G12" s="19">
        <f>SUM('Sissom, Danny'!M4)</f>
        <v>184.33333333333334</v>
      </c>
      <c r="H12" s="18">
        <f>SUM('Sissom, Danny'!N4)</f>
        <v>4</v>
      </c>
      <c r="I12" s="19">
        <f>SUM('Sissom, Danny'!O4)</f>
        <v>188.33333333333334</v>
      </c>
    </row>
    <row r="13" spans="2:9" x14ac:dyDescent="0.25">
      <c r="B13" s="16">
        <v>11</v>
      </c>
      <c r="C13" s="16" t="s">
        <v>3</v>
      </c>
      <c r="D13" s="36" t="s">
        <v>39</v>
      </c>
      <c r="E13" s="18">
        <f>SUM('Matoy, Shannon'!K4)</f>
        <v>6</v>
      </c>
      <c r="F13" s="18">
        <f>SUM('Matoy, Shannon'!L4)</f>
        <v>1096</v>
      </c>
      <c r="G13" s="19">
        <f>SUM('Matoy, Shannon'!M4)</f>
        <v>182.66666666666666</v>
      </c>
      <c r="H13" s="18">
        <f>SUM('Matoy, Shannon'!N4)</f>
        <v>4</v>
      </c>
      <c r="I13" s="19">
        <f>SUM('Matoy, Shannon'!O4)</f>
        <v>186.66666666666666</v>
      </c>
    </row>
    <row r="14" spans="2:9" x14ac:dyDescent="0.25">
      <c r="B14" s="16">
        <v>12</v>
      </c>
      <c r="C14" s="16" t="s">
        <v>3</v>
      </c>
      <c r="D14" s="62" t="s">
        <v>54</v>
      </c>
      <c r="E14" s="18">
        <f>SUM('Eisenschmied, Dave'!K4)</f>
        <v>6</v>
      </c>
      <c r="F14" s="18">
        <f>SUM('Eisenschmied, Dave'!L4)</f>
        <v>1087</v>
      </c>
      <c r="G14" s="19">
        <f>SUM('Eisenschmied, Dave'!M4)</f>
        <v>181.16666666666666</v>
      </c>
      <c r="H14" s="18">
        <f>SUM('Eisenschmied, Dave'!N4)</f>
        <v>4</v>
      </c>
      <c r="I14" s="19">
        <f>SUM('Eisenschmied, Dave'!O4)</f>
        <v>185.16666666666666</v>
      </c>
    </row>
    <row r="15" spans="2:9" x14ac:dyDescent="0.25">
      <c r="B15" s="16">
        <v>13</v>
      </c>
      <c r="C15" s="16" t="s">
        <v>3</v>
      </c>
      <c r="D15" s="21" t="s">
        <v>53</v>
      </c>
      <c r="E15" s="18">
        <f>SUM('Mower, Andrew'!K4)</f>
        <v>6</v>
      </c>
      <c r="F15" s="18">
        <f>SUM('Mower, Andrew'!L4)</f>
        <v>1083</v>
      </c>
      <c r="G15" s="19">
        <f>SUM('Mower, Andrew'!M4)</f>
        <v>180.5</v>
      </c>
      <c r="H15" s="18">
        <f>SUM('Mower, Andrew'!N4)</f>
        <v>4</v>
      </c>
      <c r="I15" s="19">
        <f>SUM('Mower, Andrew'!O4)</f>
        <v>184.5</v>
      </c>
    </row>
    <row r="16" spans="2:9" x14ac:dyDescent="0.25">
      <c r="B16" s="16">
        <v>14</v>
      </c>
      <c r="C16" s="16" t="s">
        <v>3</v>
      </c>
      <c r="D16" s="36" t="s">
        <v>40</v>
      </c>
      <c r="E16" s="18">
        <f>SUM('Greenway, Mike'!K5)</f>
        <v>9</v>
      </c>
      <c r="F16" s="18">
        <f>SUM('Greenway, Mike'!L5)</f>
        <v>1596</v>
      </c>
      <c r="G16" s="19">
        <f>SUM('Greenway, Mike'!M5)</f>
        <v>177.33333333333334</v>
      </c>
      <c r="H16" s="18">
        <f>SUM('Greenway, Mike'!N5)</f>
        <v>7</v>
      </c>
      <c r="I16" s="19">
        <f>SUM('Greenway, Mike'!O5)</f>
        <v>184.33333333333334</v>
      </c>
    </row>
    <row r="17" spans="2:9" x14ac:dyDescent="0.25">
      <c r="B17" s="16">
        <v>15</v>
      </c>
      <c r="C17" s="16" t="s">
        <v>3</v>
      </c>
      <c r="D17" s="21" t="s">
        <v>28</v>
      </c>
      <c r="E17" s="18">
        <f>SUM('Hartlage, Jim Bob'!K5)</f>
        <v>8</v>
      </c>
      <c r="F17" s="18">
        <f>SUM('Hartlage, Jim Bob'!L5)</f>
        <v>1411</v>
      </c>
      <c r="G17" s="19">
        <f>SUM('Hartlage, Jim Bob'!M5)</f>
        <v>176.375</v>
      </c>
      <c r="H17" s="18">
        <f>SUM('Hartlage, Jim Bob'!N5)</f>
        <v>4</v>
      </c>
      <c r="I17" s="19">
        <f>SUM('Hartlage, Jim Bob'!O5)</f>
        <v>180.375</v>
      </c>
    </row>
    <row r="18" spans="2:9" x14ac:dyDescent="0.25">
      <c r="B18" s="16">
        <v>16</v>
      </c>
      <c r="C18" s="16" t="s">
        <v>3</v>
      </c>
      <c r="D18" s="36" t="s">
        <v>48</v>
      </c>
      <c r="E18" s="18">
        <f>SUM('Petzoldt, Eric'!K6)</f>
        <v>12</v>
      </c>
      <c r="F18" s="18">
        <f>SUM('Petzoldt, Eric'!L6)</f>
        <v>2017</v>
      </c>
      <c r="G18" s="19">
        <f>SUM('Petzoldt, Eric'!M6)</f>
        <v>168.08333333333334</v>
      </c>
      <c r="H18" s="18">
        <f>SUM('Petzoldt, Eric'!N6)</f>
        <v>6</v>
      </c>
      <c r="I18" s="19">
        <f>SUM('Petzoldt, Eric'!O6)</f>
        <v>174.08333333333334</v>
      </c>
    </row>
    <row r="19" spans="2:9" x14ac:dyDescent="0.25">
      <c r="B19" s="16">
        <v>17</v>
      </c>
      <c r="C19" s="16" t="s">
        <v>3</v>
      </c>
      <c r="D19" s="21" t="s">
        <v>35</v>
      </c>
      <c r="E19" s="18">
        <f>SUM('Parkhurst, Reid'!K4)</f>
        <v>4</v>
      </c>
      <c r="F19" s="18">
        <f>SUM('Parkhurst, Reid'!L4)</f>
        <v>649</v>
      </c>
      <c r="G19" s="19">
        <f>SUM('Parkhurst, Reid'!M4)</f>
        <v>162.25</v>
      </c>
      <c r="H19" s="18">
        <f>SUM('Parkhurst, Reid'!N4)</f>
        <v>3</v>
      </c>
      <c r="I19" s="19">
        <f>SUM('Parkhurst, Reid'!O4)</f>
        <v>165.25</v>
      </c>
    </row>
  </sheetData>
  <sortState xmlns:xlrd2="http://schemas.microsoft.com/office/spreadsheetml/2017/richdata2" ref="D6:I19">
    <sortCondition descending="1" ref="I2:I19"/>
  </sortState>
  <hyperlinks>
    <hyperlink ref="D4" location="'Greenway, Tony'!A1" display="Greenway, Tony" xr:uid="{FE2CC00E-4982-49C5-9CA3-1FA9076D2CEB}"/>
    <hyperlink ref="D2" location="'Haley, Ricky'!A1" display="Haley, Ricky" xr:uid="{5C71560B-37A9-4A72-A393-EDD49BFC4707}"/>
    <hyperlink ref="D3" location="'Haley, Jim'!A1" display="Haley, Jim" xr:uid="{A76F09B1-ABEC-4561-A0AB-1AC64937BE3D}"/>
    <hyperlink ref="D6" location="'Davis, Travis'!A1" display="Davis, Travis" xr:uid="{FE7DBE18-7071-48A8-809A-C5FE3B96E64C}"/>
    <hyperlink ref="D9" location="'Matoy, Benji'!A1" display="Matoy, Benji" xr:uid="{263BA37A-1F32-4DBE-AC3B-A013B2F92595}"/>
    <hyperlink ref="D17" location="'Hartlage, Jim Bob'!A1" display="Hartlage, Jim Bob" xr:uid="{88B0F5C1-8B42-4A5C-9F9D-EE356D8A04BA}"/>
    <hyperlink ref="D19" location="'Parkhurst, Reid'!A1" display="Parkhurst, Reid" xr:uid="{780AF0E1-AFD5-43B9-9078-4E82EE2C3C6B}"/>
    <hyperlink ref="D8" location="'Chacon, Lisa'!A1" display="Chacon, Lisa" xr:uid="{EFF7A502-64B9-4325-88CA-AE928F67FE70}"/>
    <hyperlink ref="D7" location="'DuVall, Steve'!A1" display="DuVall, Steve" xr:uid="{77FB2100-6547-4531-81E0-E7C5621E6D87}"/>
    <hyperlink ref="D11" location="'Irtz, Tao'!A1" display="Irtz, Tao" xr:uid="{93AC4EDA-9337-4D29-BFB4-C0D68FAC01EE}"/>
    <hyperlink ref="D13" location="'Matoy, Shannon'!A1" display="Matoy, Shannon" xr:uid="{A02150C9-E4B6-433A-8EF5-5B5F3BFEEE24}"/>
    <hyperlink ref="D16" location="'Greenway, Mike'!A1" display="Greenway, Mike" xr:uid="{92D9014D-6336-4007-A182-DC9471BEB223}"/>
    <hyperlink ref="D12" location="'Sissom, Danny'!A1" display="Sissom, Danny" xr:uid="{434B159E-E71C-4F47-9D2B-094F08C2FC9F}"/>
    <hyperlink ref="D18" location="'Petzoldt, Eric'!A1" display="Peztoldt, Eric" xr:uid="{42D6AC49-8AA3-44B4-AE33-3B030023871B}"/>
    <hyperlink ref="D10" location="'Leitao, Jay'!A1" display="Leitao, Jay" xr:uid="{DDB3A8AD-DE9D-47E6-9BE4-134BFB9773AD}"/>
    <hyperlink ref="D15" location="'Mower, Andrew'!A1" display="Mower, Andrew" xr:uid="{FB2E9EBD-E5ED-40C3-B852-818CD985091F}"/>
    <hyperlink ref="D14" location="'Eisenschmied, Dave'!A1" display="Eisenschmied, Dave" xr:uid="{4FDAFD84-F673-4892-873F-75CB733353EB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Antiqua,Bold"&amp;12Unlimited Ranking&amp;C&amp;"Book Antiqua,Bold"&amp;12Georgia
&amp;R&amp;"Book Antiqua,Bold"&amp;12 2019
</oddHeader>
    <oddFooter>&amp;L01/20/2019</oddFooter>
  </headerFooter>
  <cellWatches>
    <cellWatch r="A2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27706-EA4E-4BA4-A1E1-5E42331F2E16}">
  <dimension ref="A1:O5"/>
  <sheetViews>
    <sheetView workbookViewId="0">
      <selection activeCell="C16" sqref="C16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33</v>
      </c>
      <c r="C2" s="7">
        <v>43513</v>
      </c>
      <c r="D2" s="8" t="s">
        <v>23</v>
      </c>
      <c r="E2" s="6">
        <v>178</v>
      </c>
      <c r="F2" s="6">
        <v>182</v>
      </c>
      <c r="G2" s="6">
        <v>186</v>
      </c>
      <c r="H2" s="6">
        <v>172</v>
      </c>
      <c r="I2" s="6"/>
      <c r="J2" s="6"/>
      <c r="K2" s="9">
        <v>4</v>
      </c>
      <c r="L2" s="9">
        <v>718</v>
      </c>
      <c r="M2" s="10">
        <v>179.5</v>
      </c>
      <c r="N2" s="9">
        <v>2</v>
      </c>
      <c r="O2" s="10">
        <v>181.5</v>
      </c>
    </row>
    <row r="3" spans="1:15" x14ac:dyDescent="0.3">
      <c r="A3" s="6" t="s">
        <v>3</v>
      </c>
      <c r="B3" s="6" t="s">
        <v>33</v>
      </c>
      <c r="C3" s="7">
        <v>43632</v>
      </c>
      <c r="D3" s="8" t="s">
        <v>23</v>
      </c>
      <c r="E3" s="6">
        <v>177</v>
      </c>
      <c r="F3" s="6">
        <v>176</v>
      </c>
      <c r="G3" s="6">
        <v>168</v>
      </c>
      <c r="H3" s="6">
        <v>172</v>
      </c>
      <c r="I3" s="6"/>
      <c r="J3" s="6"/>
      <c r="K3" s="9">
        <v>4</v>
      </c>
      <c r="L3" s="9">
        <v>693</v>
      </c>
      <c r="M3" s="10">
        <v>173.25</v>
      </c>
      <c r="N3" s="9">
        <v>2</v>
      </c>
      <c r="O3" s="10">
        <v>175.25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8</v>
      </c>
      <c r="L5" s="2">
        <f>SUM(L2:L4)</f>
        <v>1411</v>
      </c>
      <c r="M5" s="1">
        <f>SUM(L5/K5)</f>
        <v>176.375</v>
      </c>
      <c r="N5" s="2">
        <f>SUM(N2:N4)</f>
        <v>4</v>
      </c>
      <c r="O5" s="1">
        <f>SUM(M5+N5)</f>
        <v>180.375</v>
      </c>
    </row>
  </sheetData>
  <conditionalFormatting sqref="E1">
    <cfRule type="top10" priority="59" bottom="1" rank="1"/>
    <cfRule type="top10" dxfId="191" priority="60" rank="1"/>
  </conditionalFormatting>
  <conditionalFormatting sqref="F1">
    <cfRule type="top10" priority="57" bottom="1" rank="1"/>
    <cfRule type="top10" dxfId="190" priority="58" rank="1"/>
  </conditionalFormatting>
  <conditionalFormatting sqref="G1">
    <cfRule type="top10" priority="55" bottom="1" rank="1"/>
    <cfRule type="top10" dxfId="189" priority="56" rank="1"/>
  </conditionalFormatting>
  <conditionalFormatting sqref="H1">
    <cfRule type="top10" priority="53" bottom="1" rank="1"/>
    <cfRule type="top10" dxfId="188" priority="54" rank="1"/>
  </conditionalFormatting>
  <conditionalFormatting sqref="I1">
    <cfRule type="top10" priority="51" bottom="1" rank="1"/>
    <cfRule type="top10" dxfId="187" priority="52" rank="1"/>
  </conditionalFormatting>
  <conditionalFormatting sqref="J1">
    <cfRule type="top10" priority="49" bottom="1" rank="1"/>
    <cfRule type="top10" dxfId="186" priority="50" rank="1"/>
  </conditionalFormatting>
  <conditionalFormatting sqref="E4">
    <cfRule type="top10" priority="47" bottom="1" rank="1"/>
    <cfRule type="top10" dxfId="185" priority="48" rank="1"/>
  </conditionalFormatting>
  <conditionalFormatting sqref="F4">
    <cfRule type="top10" priority="45" bottom="1" rank="1"/>
    <cfRule type="top10" dxfId="184" priority="46" rank="1"/>
  </conditionalFormatting>
  <conditionalFormatting sqref="G4">
    <cfRule type="top10" priority="43" bottom="1" rank="1"/>
    <cfRule type="top10" dxfId="183" priority="44" rank="1"/>
  </conditionalFormatting>
  <conditionalFormatting sqref="H4">
    <cfRule type="top10" priority="41" bottom="1" rank="1"/>
    <cfRule type="top10" dxfId="182" priority="42" rank="1"/>
  </conditionalFormatting>
  <conditionalFormatting sqref="I4">
    <cfRule type="top10" priority="39" bottom="1" rank="1"/>
    <cfRule type="top10" dxfId="181" priority="40" rank="1"/>
  </conditionalFormatting>
  <conditionalFormatting sqref="J4">
    <cfRule type="top10" priority="37" bottom="1" rank="1"/>
    <cfRule type="top10" dxfId="180" priority="38" rank="1"/>
  </conditionalFormatting>
  <conditionalFormatting sqref="E2">
    <cfRule type="top10" priority="23" bottom="1" rank="1"/>
    <cfRule type="top10" dxfId="179" priority="24" rank="1"/>
  </conditionalFormatting>
  <conditionalFormatting sqref="F2">
    <cfRule type="top10" priority="21" bottom="1" rank="1"/>
    <cfRule type="top10" dxfId="178" priority="22" rank="1"/>
  </conditionalFormatting>
  <conditionalFormatting sqref="G2">
    <cfRule type="top10" priority="19" bottom="1" rank="1"/>
    <cfRule type="top10" dxfId="177" priority="20" rank="1"/>
  </conditionalFormatting>
  <conditionalFormatting sqref="H2">
    <cfRule type="top10" priority="17" bottom="1" rank="1"/>
    <cfRule type="top10" dxfId="176" priority="18" rank="1"/>
  </conditionalFormatting>
  <conditionalFormatting sqref="I2">
    <cfRule type="top10" priority="15" bottom="1" rank="1"/>
    <cfRule type="top10" dxfId="175" priority="16" rank="1"/>
  </conditionalFormatting>
  <conditionalFormatting sqref="J2">
    <cfRule type="top10" priority="13" bottom="1" rank="1"/>
    <cfRule type="top10" dxfId="174" priority="14" rank="1"/>
  </conditionalFormatting>
  <conditionalFormatting sqref="E3">
    <cfRule type="top10" priority="11" bottom="1" rank="1"/>
    <cfRule type="top10" dxfId="173" priority="12" rank="1"/>
  </conditionalFormatting>
  <conditionalFormatting sqref="F3">
    <cfRule type="top10" priority="9" bottom="1" rank="1"/>
    <cfRule type="top10" dxfId="172" priority="10" rank="1"/>
  </conditionalFormatting>
  <conditionalFormatting sqref="G3">
    <cfRule type="top10" priority="7" bottom="1" rank="1"/>
    <cfRule type="top10" dxfId="171" priority="8" rank="1"/>
  </conditionalFormatting>
  <conditionalFormatting sqref="H3">
    <cfRule type="top10" priority="5" bottom="1" rank="1"/>
    <cfRule type="top10" dxfId="170" priority="6" rank="1"/>
  </conditionalFormatting>
  <conditionalFormatting sqref="I3">
    <cfRule type="top10" priority="3" bottom="1" rank="1"/>
    <cfRule type="top10" dxfId="169" priority="4" rank="1"/>
  </conditionalFormatting>
  <conditionalFormatting sqref="J3">
    <cfRule type="top10" priority="1" bottom="1" rank="1"/>
    <cfRule type="top10" dxfId="1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DCEA58-B71A-4AEE-AF02-979B8F061DF2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E85F69A-D38D-4DBA-A032-A1C0C751BB2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4C10ECD-167D-4C9F-9B48-275803CE0312}">
          <x14:formula1>
            <xm:f>'C:\Users\abra2\AppData\Local\Packages\Microsoft.MicrosoftEdge_8wekyb3d8bbwe\TempState\Downloads\[ABRA Club Shoot 6162019 (2).xlsm]Data'!#REF!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CA274-3BDD-4A8D-B693-E91ECE4C26C8}">
  <dimension ref="A1:O4"/>
  <sheetViews>
    <sheetView workbookViewId="0">
      <selection activeCell="E32" sqref="E3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43</v>
      </c>
      <c r="C2" s="7">
        <v>43604</v>
      </c>
      <c r="D2" s="8" t="s">
        <v>23</v>
      </c>
      <c r="E2" s="31">
        <v>187</v>
      </c>
      <c r="F2" s="6">
        <v>181</v>
      </c>
      <c r="G2" s="6">
        <v>188</v>
      </c>
      <c r="H2" s="6">
        <v>188</v>
      </c>
      <c r="I2" s="6">
        <v>182</v>
      </c>
      <c r="J2" s="6">
        <v>182</v>
      </c>
      <c r="K2" s="9">
        <v>6</v>
      </c>
      <c r="L2" s="9">
        <v>1108</v>
      </c>
      <c r="M2" s="10">
        <v>184.66666666666666</v>
      </c>
      <c r="N2" s="9">
        <v>4</v>
      </c>
      <c r="O2" s="10">
        <v>188.66666666666666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1108</v>
      </c>
      <c r="M4" s="1">
        <f>SUM(L4/K4)</f>
        <v>184.66666666666666</v>
      </c>
      <c r="N4" s="2">
        <f>SUM(N2:N3)</f>
        <v>4</v>
      </c>
      <c r="O4" s="1">
        <f>SUM(M4+N4)</f>
        <v>188.66666666666666</v>
      </c>
    </row>
  </sheetData>
  <conditionalFormatting sqref="E1">
    <cfRule type="top10" priority="47" bottom="1" rank="1"/>
    <cfRule type="top10" dxfId="167" priority="48" rank="1"/>
  </conditionalFormatting>
  <conditionalFormatting sqref="F1">
    <cfRule type="top10" priority="45" bottom="1" rank="1"/>
    <cfRule type="top10" dxfId="166" priority="46" rank="1"/>
  </conditionalFormatting>
  <conditionalFormatting sqref="G1">
    <cfRule type="top10" priority="43" bottom="1" rank="1"/>
    <cfRule type="top10" dxfId="165" priority="44" rank="1"/>
  </conditionalFormatting>
  <conditionalFormatting sqref="H1">
    <cfRule type="top10" priority="41" bottom="1" rank="1"/>
    <cfRule type="top10" dxfId="164" priority="42" rank="1"/>
  </conditionalFormatting>
  <conditionalFormatting sqref="I1">
    <cfRule type="top10" priority="39" bottom="1" rank="1"/>
    <cfRule type="top10" dxfId="163" priority="40" rank="1"/>
  </conditionalFormatting>
  <conditionalFormatting sqref="J1">
    <cfRule type="top10" priority="37" bottom="1" rank="1"/>
    <cfRule type="top10" dxfId="162" priority="38" rank="1"/>
  </conditionalFormatting>
  <conditionalFormatting sqref="E3">
    <cfRule type="top10" priority="35" bottom="1" rank="1"/>
    <cfRule type="top10" dxfId="161" priority="36" rank="1"/>
  </conditionalFormatting>
  <conditionalFormatting sqref="F3">
    <cfRule type="top10" priority="33" bottom="1" rank="1"/>
    <cfRule type="top10" dxfId="160" priority="34" rank="1"/>
  </conditionalFormatting>
  <conditionalFormatting sqref="G3">
    <cfRule type="top10" priority="31" bottom="1" rank="1"/>
    <cfRule type="top10" dxfId="159" priority="32" rank="1"/>
  </conditionalFormatting>
  <conditionalFormatting sqref="H3">
    <cfRule type="top10" priority="29" bottom="1" rank="1"/>
    <cfRule type="top10" dxfId="158" priority="30" rank="1"/>
  </conditionalFormatting>
  <conditionalFormatting sqref="I3">
    <cfRule type="top10" priority="27" bottom="1" rank="1"/>
    <cfRule type="top10" dxfId="157" priority="28" rank="1"/>
  </conditionalFormatting>
  <conditionalFormatting sqref="J3">
    <cfRule type="top10" priority="25" bottom="1" rank="1"/>
    <cfRule type="top10" dxfId="156" priority="26" rank="1"/>
  </conditionalFormatting>
  <conditionalFormatting sqref="E2">
    <cfRule type="top10" priority="11" bottom="1" rank="1"/>
    <cfRule type="top10" dxfId="155" priority="12" rank="1"/>
  </conditionalFormatting>
  <conditionalFormatting sqref="F2">
    <cfRule type="top10" priority="9" bottom="1" rank="1"/>
    <cfRule type="top10" dxfId="154" priority="10" rank="1"/>
  </conditionalFormatting>
  <conditionalFormatting sqref="G2">
    <cfRule type="top10" priority="7" bottom="1" rank="1"/>
    <cfRule type="top10" dxfId="153" priority="8" rank="1"/>
  </conditionalFormatting>
  <conditionalFormatting sqref="H2">
    <cfRule type="top10" priority="5" bottom="1" rank="1"/>
    <cfRule type="top10" dxfId="152" priority="6" rank="1"/>
  </conditionalFormatting>
  <conditionalFormatting sqref="I2">
    <cfRule type="top10" priority="3" bottom="1" rank="1"/>
    <cfRule type="top10" dxfId="151" priority="4" rank="1"/>
  </conditionalFormatting>
  <conditionalFormatting sqref="J2">
    <cfRule type="top10" priority="1" bottom="1" rank="1"/>
    <cfRule type="top10" dxfId="15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096C2F-B349-403E-B383-5A40B459BE6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5C642DF0-71FC-4204-9FA7-451E599FB601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3AECF-D53E-458D-92B6-11E86B84F8C6}">
  <dimension ref="A1:O4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11" t="s">
        <v>3</v>
      </c>
      <c r="B2" s="11" t="s">
        <v>50</v>
      </c>
      <c r="C2" s="12">
        <v>43723</v>
      </c>
      <c r="D2" s="13" t="s">
        <v>23</v>
      </c>
      <c r="E2" s="11">
        <v>194</v>
      </c>
      <c r="F2" s="11">
        <v>191</v>
      </c>
      <c r="G2" s="11">
        <v>191</v>
      </c>
      <c r="H2" s="11">
        <v>183</v>
      </c>
      <c r="I2" s="27">
        <v>196</v>
      </c>
      <c r="J2" s="11">
        <v>191</v>
      </c>
      <c r="K2" s="14">
        <v>6</v>
      </c>
      <c r="L2" s="14">
        <v>1146</v>
      </c>
      <c r="M2" s="15">
        <v>191</v>
      </c>
      <c r="N2" s="14">
        <v>8</v>
      </c>
      <c r="O2" s="15">
        <v>199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1146</v>
      </c>
      <c r="M4" s="1">
        <f>SUM(L4/K4)</f>
        <v>191</v>
      </c>
      <c r="N4" s="2">
        <f>SUM(N2:N3)</f>
        <v>8</v>
      </c>
      <c r="O4" s="1">
        <f>SUM(M4+N4)</f>
        <v>199</v>
      </c>
    </row>
  </sheetData>
  <conditionalFormatting sqref="E1">
    <cfRule type="top10" priority="47" bottom="1" rank="1"/>
    <cfRule type="top10" dxfId="149" priority="48" rank="1"/>
  </conditionalFormatting>
  <conditionalFormatting sqref="F1">
    <cfRule type="top10" priority="45" bottom="1" rank="1"/>
    <cfRule type="top10" dxfId="148" priority="46" rank="1"/>
  </conditionalFormatting>
  <conditionalFormatting sqref="G1">
    <cfRule type="top10" priority="43" bottom="1" rank="1"/>
    <cfRule type="top10" dxfId="147" priority="44" rank="1"/>
  </conditionalFormatting>
  <conditionalFormatting sqref="H1">
    <cfRule type="top10" priority="41" bottom="1" rank="1"/>
    <cfRule type="top10" dxfId="146" priority="42" rank="1"/>
  </conditionalFormatting>
  <conditionalFormatting sqref="I1">
    <cfRule type="top10" priority="39" bottom="1" rank="1"/>
    <cfRule type="top10" dxfId="145" priority="40" rank="1"/>
  </conditionalFormatting>
  <conditionalFormatting sqref="J1">
    <cfRule type="top10" priority="37" bottom="1" rank="1"/>
    <cfRule type="top10" dxfId="144" priority="38" rank="1"/>
  </conditionalFormatting>
  <conditionalFormatting sqref="E3">
    <cfRule type="top10" priority="35" bottom="1" rank="1"/>
    <cfRule type="top10" dxfId="143" priority="36" rank="1"/>
  </conditionalFormatting>
  <conditionalFormatting sqref="F3">
    <cfRule type="top10" priority="33" bottom="1" rank="1"/>
    <cfRule type="top10" dxfId="142" priority="34" rank="1"/>
  </conditionalFormatting>
  <conditionalFormatting sqref="G3">
    <cfRule type="top10" priority="31" bottom="1" rank="1"/>
    <cfRule type="top10" dxfId="141" priority="32" rank="1"/>
  </conditionalFormatting>
  <conditionalFormatting sqref="H3">
    <cfRule type="top10" priority="29" bottom="1" rank="1"/>
    <cfRule type="top10" dxfId="140" priority="30" rank="1"/>
  </conditionalFormatting>
  <conditionalFormatting sqref="I3">
    <cfRule type="top10" priority="27" bottom="1" rank="1"/>
    <cfRule type="top10" dxfId="139" priority="28" rank="1"/>
  </conditionalFormatting>
  <conditionalFormatting sqref="J3">
    <cfRule type="top10" priority="25" bottom="1" rank="1"/>
    <cfRule type="top10" dxfId="138" priority="26" rank="1"/>
  </conditionalFormatting>
  <conditionalFormatting sqref="E2">
    <cfRule type="top10" priority="11" bottom="1" rank="1"/>
    <cfRule type="top10" dxfId="137" priority="12" rank="1"/>
  </conditionalFormatting>
  <conditionalFormatting sqref="F2">
    <cfRule type="top10" priority="9" bottom="1" rank="1"/>
    <cfRule type="top10" dxfId="136" priority="10" rank="1"/>
  </conditionalFormatting>
  <conditionalFormatting sqref="G2">
    <cfRule type="top10" priority="7" bottom="1" rank="1"/>
    <cfRule type="top10" dxfId="135" priority="8" rank="1"/>
  </conditionalFormatting>
  <conditionalFormatting sqref="H2">
    <cfRule type="top10" priority="5" bottom="1" rank="1"/>
    <cfRule type="top10" dxfId="134" priority="6" rank="1"/>
  </conditionalFormatting>
  <conditionalFormatting sqref="I2">
    <cfRule type="top10" priority="3" bottom="1" rank="1"/>
    <cfRule type="top10" dxfId="133" priority="4" rank="1"/>
  </conditionalFormatting>
  <conditionalFormatting sqref="J2">
    <cfRule type="top10" priority="1" bottom="1" rank="1"/>
    <cfRule type="top10" dxfId="13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C4F8FBE-AC07-4C25-B70A-3D4EE33537D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219634D-CFE1-488B-83F8-1F442B1A320C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D48D-B280-4E59-9AE6-17AAF7CE7D74}">
  <dimension ref="A1:O6"/>
  <sheetViews>
    <sheetView workbookViewId="0">
      <selection activeCell="A4" sqref="A4:O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32</v>
      </c>
      <c r="C2" s="7">
        <v>43513</v>
      </c>
      <c r="D2" s="8" t="s">
        <v>23</v>
      </c>
      <c r="E2" s="6">
        <v>189</v>
      </c>
      <c r="F2" s="6">
        <v>188</v>
      </c>
      <c r="G2" s="6">
        <v>186</v>
      </c>
      <c r="H2" s="6">
        <v>183</v>
      </c>
      <c r="I2" s="6"/>
      <c r="J2" s="6"/>
      <c r="K2" s="9">
        <v>4</v>
      </c>
      <c r="L2" s="9">
        <v>746</v>
      </c>
      <c r="M2" s="10">
        <v>186.5</v>
      </c>
      <c r="N2" s="9">
        <v>2</v>
      </c>
      <c r="O2" s="10">
        <v>188.5</v>
      </c>
    </row>
    <row r="3" spans="1:15" x14ac:dyDescent="0.3">
      <c r="A3" s="33" t="s">
        <v>3</v>
      </c>
      <c r="B3" s="33" t="s">
        <v>32</v>
      </c>
      <c r="C3" s="41">
        <v>43604</v>
      </c>
      <c r="D3" s="58" t="s">
        <v>23</v>
      </c>
      <c r="E3" s="43">
        <v>195</v>
      </c>
      <c r="F3" s="25">
        <v>192</v>
      </c>
      <c r="G3" s="33">
        <v>189</v>
      </c>
      <c r="H3" s="33">
        <v>192</v>
      </c>
      <c r="I3" s="33">
        <v>189</v>
      </c>
      <c r="J3" s="33">
        <v>190</v>
      </c>
      <c r="K3" s="44">
        <v>6</v>
      </c>
      <c r="L3" s="44">
        <v>1147</v>
      </c>
      <c r="M3" s="45">
        <v>191.16666666666666</v>
      </c>
      <c r="N3" s="44">
        <v>8</v>
      </c>
      <c r="O3" s="45">
        <v>199.16666666666666</v>
      </c>
    </row>
    <row r="4" spans="1:15" x14ac:dyDescent="0.3">
      <c r="A4" s="6" t="s">
        <v>3</v>
      </c>
      <c r="B4" s="6" t="s">
        <v>32</v>
      </c>
      <c r="C4" s="7">
        <v>43723</v>
      </c>
      <c r="D4" s="8" t="s">
        <v>23</v>
      </c>
      <c r="E4" s="6">
        <v>187</v>
      </c>
      <c r="F4" s="6">
        <v>186</v>
      </c>
      <c r="G4" s="6">
        <v>192</v>
      </c>
      <c r="H4" s="6">
        <v>190</v>
      </c>
      <c r="I4" s="6">
        <v>191</v>
      </c>
      <c r="J4" s="6">
        <v>189</v>
      </c>
      <c r="K4" s="9">
        <v>6</v>
      </c>
      <c r="L4" s="9">
        <v>1135</v>
      </c>
      <c r="M4" s="10">
        <v>189.16666666666666</v>
      </c>
      <c r="N4" s="9">
        <v>4</v>
      </c>
      <c r="O4" s="10">
        <v>193.16666666666666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16</v>
      </c>
      <c r="L6" s="2">
        <f>SUM(L2:L5)</f>
        <v>3028</v>
      </c>
      <c r="M6" s="1">
        <f>SUM(L6/K6)</f>
        <v>189.25</v>
      </c>
      <c r="N6" s="2">
        <f>SUM(N2:N5)</f>
        <v>14</v>
      </c>
      <c r="O6" s="1">
        <f>SUM(M6+N6)</f>
        <v>203.25</v>
      </c>
    </row>
  </sheetData>
  <conditionalFormatting sqref="E1">
    <cfRule type="top10" priority="71" bottom="1" rank="1"/>
    <cfRule type="top10" dxfId="131" priority="72" rank="1"/>
  </conditionalFormatting>
  <conditionalFormatting sqref="F1">
    <cfRule type="top10" priority="69" bottom="1" rank="1"/>
    <cfRule type="top10" dxfId="130" priority="70" rank="1"/>
  </conditionalFormatting>
  <conditionalFormatting sqref="G1">
    <cfRule type="top10" priority="67" bottom="1" rank="1"/>
    <cfRule type="top10" dxfId="129" priority="68" rank="1"/>
  </conditionalFormatting>
  <conditionalFormatting sqref="H1">
    <cfRule type="top10" priority="65" bottom="1" rank="1"/>
    <cfRule type="top10" dxfId="128" priority="66" rank="1"/>
  </conditionalFormatting>
  <conditionalFormatting sqref="I1">
    <cfRule type="top10" priority="63" bottom="1" rank="1"/>
    <cfRule type="top10" dxfId="127" priority="64" rank="1"/>
  </conditionalFormatting>
  <conditionalFormatting sqref="J1">
    <cfRule type="top10" priority="61" bottom="1" rank="1"/>
    <cfRule type="top10" dxfId="126" priority="62" rank="1"/>
  </conditionalFormatting>
  <conditionalFormatting sqref="E5">
    <cfRule type="top10" priority="59" bottom="1" rank="1"/>
    <cfRule type="top10" dxfId="125" priority="60" rank="1"/>
  </conditionalFormatting>
  <conditionalFormatting sqref="F5">
    <cfRule type="top10" priority="57" bottom="1" rank="1"/>
    <cfRule type="top10" dxfId="124" priority="58" rank="1"/>
  </conditionalFormatting>
  <conditionalFormatting sqref="G5">
    <cfRule type="top10" priority="55" bottom="1" rank="1"/>
    <cfRule type="top10" dxfId="123" priority="56" rank="1"/>
  </conditionalFormatting>
  <conditionalFormatting sqref="H5">
    <cfRule type="top10" priority="53" bottom="1" rank="1"/>
    <cfRule type="top10" dxfId="122" priority="54" rank="1"/>
  </conditionalFormatting>
  <conditionalFormatting sqref="I5">
    <cfRule type="top10" priority="51" bottom="1" rank="1"/>
    <cfRule type="top10" dxfId="121" priority="52" rank="1"/>
  </conditionalFormatting>
  <conditionalFormatting sqref="J5">
    <cfRule type="top10" priority="49" bottom="1" rank="1"/>
    <cfRule type="top10" dxfId="120" priority="50" rank="1"/>
  </conditionalFormatting>
  <conditionalFormatting sqref="E2">
    <cfRule type="top10" priority="35" bottom="1" rank="1"/>
    <cfRule type="top10" dxfId="119" priority="36" rank="1"/>
  </conditionalFormatting>
  <conditionalFormatting sqref="F2">
    <cfRule type="top10" priority="33" bottom="1" rank="1"/>
    <cfRule type="top10" dxfId="118" priority="34" rank="1"/>
  </conditionalFormatting>
  <conditionalFormatting sqref="G2">
    <cfRule type="top10" priority="31" bottom="1" rank="1"/>
    <cfRule type="top10" dxfId="117" priority="32" rank="1"/>
  </conditionalFormatting>
  <conditionalFormatting sqref="H2">
    <cfRule type="top10" priority="29" bottom="1" rank="1"/>
    <cfRule type="top10" dxfId="116" priority="30" rank="1"/>
  </conditionalFormatting>
  <conditionalFormatting sqref="I2">
    <cfRule type="top10" priority="27" bottom="1" rank="1"/>
    <cfRule type="top10" dxfId="115" priority="28" rank="1"/>
  </conditionalFormatting>
  <conditionalFormatting sqref="J2">
    <cfRule type="top10" priority="25" bottom="1" rank="1"/>
    <cfRule type="top10" dxfId="114" priority="26" rank="1"/>
  </conditionalFormatting>
  <conditionalFormatting sqref="E3">
    <cfRule type="top10" priority="23" bottom="1" rank="1"/>
    <cfRule type="top10" dxfId="113" priority="24" rank="1"/>
  </conditionalFormatting>
  <conditionalFormatting sqref="F3">
    <cfRule type="top10" priority="21" bottom="1" rank="1"/>
    <cfRule type="top10" dxfId="112" priority="22" rank="1"/>
  </conditionalFormatting>
  <conditionalFormatting sqref="G3">
    <cfRule type="top10" priority="19" bottom="1" rank="1"/>
    <cfRule type="top10" dxfId="111" priority="20" rank="1"/>
  </conditionalFormatting>
  <conditionalFormatting sqref="H3">
    <cfRule type="top10" priority="17" bottom="1" rank="1"/>
    <cfRule type="top10" dxfId="110" priority="18" rank="1"/>
  </conditionalFormatting>
  <conditionalFormatting sqref="I3">
    <cfRule type="top10" priority="15" bottom="1" rank="1"/>
    <cfRule type="top10" dxfId="109" priority="16" rank="1"/>
  </conditionalFormatting>
  <conditionalFormatting sqref="J3">
    <cfRule type="top10" priority="13" bottom="1" rank="1"/>
    <cfRule type="top10" dxfId="108" priority="14" rank="1"/>
  </conditionalFormatting>
  <conditionalFormatting sqref="E4">
    <cfRule type="top10" priority="11" bottom="1" rank="1"/>
    <cfRule type="top10" dxfId="107" priority="12" rank="1"/>
  </conditionalFormatting>
  <conditionalFormatting sqref="F4">
    <cfRule type="top10" priority="9" bottom="1" rank="1"/>
    <cfRule type="top10" dxfId="106" priority="10" rank="1"/>
  </conditionalFormatting>
  <conditionalFormatting sqref="G4">
    <cfRule type="top10" priority="7" bottom="1" rank="1"/>
    <cfRule type="top10" dxfId="105" priority="8" rank="1"/>
  </conditionalFormatting>
  <conditionalFormatting sqref="H4">
    <cfRule type="top10" priority="5" bottom="1" rank="1"/>
    <cfRule type="top10" dxfId="104" priority="6" rank="1"/>
  </conditionalFormatting>
  <conditionalFormatting sqref="I4">
    <cfRule type="top10" priority="3" bottom="1" rank="1"/>
    <cfRule type="top10" dxfId="103" priority="4" rank="1"/>
  </conditionalFormatting>
  <conditionalFormatting sqref="J4">
    <cfRule type="top10" priority="1" bottom="1" rank="1"/>
    <cfRule type="top10" dxfId="1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49B072B-9CDF-47B7-86F6-B6D330B83C48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1AB776E4-E761-4D8C-94A2-91BE7610774E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8A1FF131-BDD9-4E39-ADBE-5DC8DB328358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A4BBED43-FCB1-459A-A93F-50D9938EF610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3A4E-7B3B-4F14-8D07-D562034F5520}">
  <dimension ref="A1:O4"/>
  <sheetViews>
    <sheetView workbookViewId="0">
      <selection activeCell="G19" sqref="G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46</v>
      </c>
      <c r="C2" s="7">
        <v>43604</v>
      </c>
      <c r="D2" s="8" t="s">
        <v>23</v>
      </c>
      <c r="E2" s="6">
        <v>187</v>
      </c>
      <c r="F2" s="6">
        <v>180</v>
      </c>
      <c r="G2" s="6">
        <v>177</v>
      </c>
      <c r="H2" s="6">
        <v>178</v>
      </c>
      <c r="I2" s="6">
        <v>189</v>
      </c>
      <c r="J2" s="6">
        <v>185</v>
      </c>
      <c r="K2" s="9">
        <v>6</v>
      </c>
      <c r="L2" s="9">
        <v>1096</v>
      </c>
      <c r="M2" s="10">
        <v>182.66666666666666</v>
      </c>
      <c r="N2" s="9">
        <v>4</v>
      </c>
      <c r="O2" s="10">
        <v>186.66666666666666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1096</v>
      </c>
      <c r="M4" s="1">
        <f>SUM(L4/K4)</f>
        <v>182.66666666666666</v>
      </c>
      <c r="N4" s="2">
        <f>SUM(N2:N3)</f>
        <v>4</v>
      </c>
      <c r="O4" s="1">
        <f>SUM(M4+N4)</f>
        <v>186.66666666666666</v>
      </c>
    </row>
  </sheetData>
  <conditionalFormatting sqref="E1">
    <cfRule type="top10" priority="47" bottom="1" rank="1"/>
    <cfRule type="top10" dxfId="101" priority="48" rank="1"/>
  </conditionalFormatting>
  <conditionalFormatting sqref="F1">
    <cfRule type="top10" priority="45" bottom="1" rank="1"/>
    <cfRule type="top10" dxfId="100" priority="46" rank="1"/>
  </conditionalFormatting>
  <conditionalFormatting sqref="G1">
    <cfRule type="top10" priority="43" bottom="1" rank="1"/>
    <cfRule type="top10" dxfId="99" priority="44" rank="1"/>
  </conditionalFormatting>
  <conditionalFormatting sqref="H1">
    <cfRule type="top10" priority="41" bottom="1" rank="1"/>
    <cfRule type="top10" dxfId="98" priority="42" rank="1"/>
  </conditionalFormatting>
  <conditionalFormatting sqref="I1">
    <cfRule type="top10" priority="39" bottom="1" rank="1"/>
    <cfRule type="top10" dxfId="97" priority="40" rank="1"/>
  </conditionalFormatting>
  <conditionalFormatting sqref="J1">
    <cfRule type="top10" priority="37" bottom="1" rank="1"/>
    <cfRule type="top10" dxfId="96" priority="38" rank="1"/>
  </conditionalFormatting>
  <conditionalFormatting sqref="E3">
    <cfRule type="top10" priority="35" bottom="1" rank="1"/>
    <cfRule type="top10" dxfId="95" priority="36" rank="1"/>
  </conditionalFormatting>
  <conditionalFormatting sqref="F3">
    <cfRule type="top10" priority="33" bottom="1" rank="1"/>
    <cfRule type="top10" dxfId="94" priority="34" rank="1"/>
  </conditionalFormatting>
  <conditionalFormatting sqref="G3">
    <cfRule type="top10" priority="31" bottom="1" rank="1"/>
    <cfRule type="top10" dxfId="93" priority="32" rank="1"/>
  </conditionalFormatting>
  <conditionalFormatting sqref="H3">
    <cfRule type="top10" priority="29" bottom="1" rank="1"/>
    <cfRule type="top10" dxfId="92" priority="30" rank="1"/>
  </conditionalFormatting>
  <conditionalFormatting sqref="I3">
    <cfRule type="top10" priority="27" bottom="1" rank="1"/>
    <cfRule type="top10" dxfId="91" priority="28" rank="1"/>
  </conditionalFormatting>
  <conditionalFormatting sqref="J3">
    <cfRule type="top10" priority="25" bottom="1" rank="1"/>
    <cfRule type="top10" dxfId="90" priority="26" rank="1"/>
  </conditionalFormatting>
  <conditionalFormatting sqref="E2">
    <cfRule type="top10" priority="11" bottom="1" rank="1"/>
    <cfRule type="top10" dxfId="89" priority="12" rank="1"/>
  </conditionalFormatting>
  <conditionalFormatting sqref="F2">
    <cfRule type="top10" priority="9" bottom="1" rank="1"/>
    <cfRule type="top10" dxfId="88" priority="10" rank="1"/>
  </conditionalFormatting>
  <conditionalFormatting sqref="G2">
    <cfRule type="top10" priority="7" bottom="1" rank="1"/>
    <cfRule type="top10" dxfId="87" priority="8" rank="1"/>
  </conditionalFormatting>
  <conditionalFormatting sqref="H2">
    <cfRule type="top10" priority="5" bottom="1" rank="1"/>
    <cfRule type="top10" dxfId="86" priority="6" rank="1"/>
  </conditionalFormatting>
  <conditionalFormatting sqref="I2">
    <cfRule type="top10" priority="3" bottom="1" rank="1"/>
    <cfRule type="top10" dxfId="85" priority="4" rank="1"/>
  </conditionalFormatting>
  <conditionalFormatting sqref="J2">
    <cfRule type="top10" priority="1" bottom="1" rank="1"/>
    <cfRule type="top10" dxfId="8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909B78-D5AA-4AB9-88B8-3192E7551E60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E40C10B2-071A-48B7-B02D-E50385B8C6FF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945D-B4E1-407E-B011-BD4D04D35BB4}">
  <dimension ref="A1:O4"/>
  <sheetViews>
    <sheetView workbookViewId="0">
      <selection activeCell="E17" sqref="E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11" t="s">
        <v>3</v>
      </c>
      <c r="B2" s="11" t="s">
        <v>52</v>
      </c>
      <c r="C2" s="12">
        <v>43723</v>
      </c>
      <c r="D2" s="13" t="s">
        <v>23</v>
      </c>
      <c r="E2" s="11">
        <v>182</v>
      </c>
      <c r="F2" s="11">
        <v>177</v>
      </c>
      <c r="G2" s="11">
        <v>165</v>
      </c>
      <c r="H2" s="11">
        <v>186</v>
      </c>
      <c r="I2" s="11">
        <v>188</v>
      </c>
      <c r="J2" s="11">
        <v>185</v>
      </c>
      <c r="K2" s="14">
        <v>6</v>
      </c>
      <c r="L2" s="14">
        <v>1083</v>
      </c>
      <c r="M2" s="15">
        <v>180.5</v>
      </c>
      <c r="N2" s="14">
        <v>4</v>
      </c>
      <c r="O2" s="15">
        <v>184.5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1083</v>
      </c>
      <c r="M4" s="1">
        <f>SUM(L4/K4)</f>
        <v>180.5</v>
      </c>
      <c r="N4" s="2">
        <f>SUM(N2:N3)</f>
        <v>4</v>
      </c>
      <c r="O4" s="1">
        <f>SUM(M4+N4)</f>
        <v>184.5</v>
      </c>
    </row>
  </sheetData>
  <conditionalFormatting sqref="E1">
    <cfRule type="top10" priority="47" bottom="1" rank="1"/>
    <cfRule type="top10" dxfId="83" priority="48" rank="1"/>
  </conditionalFormatting>
  <conditionalFormatting sqref="F1">
    <cfRule type="top10" priority="45" bottom="1" rank="1"/>
    <cfRule type="top10" dxfId="82" priority="46" rank="1"/>
  </conditionalFormatting>
  <conditionalFormatting sqref="G1">
    <cfRule type="top10" priority="43" bottom="1" rank="1"/>
    <cfRule type="top10" dxfId="81" priority="44" rank="1"/>
  </conditionalFormatting>
  <conditionalFormatting sqref="H1">
    <cfRule type="top10" priority="41" bottom="1" rank="1"/>
    <cfRule type="top10" dxfId="80" priority="42" rank="1"/>
  </conditionalFormatting>
  <conditionalFormatting sqref="I1">
    <cfRule type="top10" priority="39" bottom="1" rank="1"/>
    <cfRule type="top10" dxfId="79" priority="40" rank="1"/>
  </conditionalFormatting>
  <conditionalFormatting sqref="J1">
    <cfRule type="top10" priority="37" bottom="1" rank="1"/>
    <cfRule type="top10" dxfId="78" priority="38" rank="1"/>
  </conditionalFormatting>
  <conditionalFormatting sqref="E3">
    <cfRule type="top10" priority="35" bottom="1" rank="1"/>
    <cfRule type="top10" dxfId="77" priority="36" rank="1"/>
  </conditionalFormatting>
  <conditionalFormatting sqref="F3">
    <cfRule type="top10" priority="33" bottom="1" rank="1"/>
    <cfRule type="top10" dxfId="76" priority="34" rank="1"/>
  </conditionalFormatting>
  <conditionalFormatting sqref="G3">
    <cfRule type="top10" priority="31" bottom="1" rank="1"/>
    <cfRule type="top10" dxfId="75" priority="32" rank="1"/>
  </conditionalFormatting>
  <conditionalFormatting sqref="H3">
    <cfRule type="top10" priority="29" bottom="1" rank="1"/>
    <cfRule type="top10" dxfId="74" priority="30" rank="1"/>
  </conditionalFormatting>
  <conditionalFormatting sqref="I3">
    <cfRule type="top10" priority="27" bottom="1" rank="1"/>
    <cfRule type="top10" dxfId="73" priority="28" rank="1"/>
  </conditionalFormatting>
  <conditionalFormatting sqref="J3">
    <cfRule type="top10" priority="25" bottom="1" rank="1"/>
    <cfRule type="top10" dxfId="72" priority="26" rank="1"/>
  </conditionalFormatting>
  <conditionalFormatting sqref="E2">
    <cfRule type="top10" priority="11" bottom="1" rank="1"/>
    <cfRule type="top10" dxfId="71" priority="12" rank="1"/>
  </conditionalFormatting>
  <conditionalFormatting sqref="F2">
    <cfRule type="top10" priority="9" bottom="1" rank="1"/>
    <cfRule type="top10" dxfId="70" priority="10" rank="1"/>
  </conditionalFormatting>
  <conditionalFormatting sqref="G2">
    <cfRule type="top10" priority="7" bottom="1" rank="1"/>
    <cfRule type="top10" dxfId="69" priority="8" rank="1"/>
  </conditionalFormatting>
  <conditionalFormatting sqref="H2">
    <cfRule type="top10" priority="5" bottom="1" rank="1"/>
    <cfRule type="top10" dxfId="68" priority="6" rank="1"/>
  </conditionalFormatting>
  <conditionalFormatting sqref="I2">
    <cfRule type="top10" priority="3" bottom="1" rank="1"/>
    <cfRule type="top10" dxfId="67" priority="4" rank="1"/>
  </conditionalFormatting>
  <conditionalFormatting sqref="J2">
    <cfRule type="top10" priority="1" bottom="1" rank="1"/>
    <cfRule type="top10" dxfId="6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20185E-29DC-4F6C-9150-EBB0F2C17DA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1969D527-C619-4665-9A9B-F4EC9479F5F5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1832-4AB9-47A2-B78F-A7033595C721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34</v>
      </c>
      <c r="C2" s="7">
        <v>43541</v>
      </c>
      <c r="D2" s="8" t="s">
        <v>23</v>
      </c>
      <c r="E2" s="31">
        <v>164</v>
      </c>
      <c r="F2" s="6">
        <v>154</v>
      </c>
      <c r="G2" s="6">
        <v>170</v>
      </c>
      <c r="H2" s="31">
        <v>161</v>
      </c>
      <c r="I2" s="6"/>
      <c r="J2" s="6"/>
      <c r="K2" s="9">
        <v>4</v>
      </c>
      <c r="L2" s="9">
        <v>649</v>
      </c>
      <c r="M2" s="10">
        <v>162.25</v>
      </c>
      <c r="N2" s="9">
        <v>3</v>
      </c>
      <c r="O2" s="10">
        <v>165.25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4</v>
      </c>
      <c r="L4" s="2">
        <f>SUM(L2:L3)</f>
        <v>649</v>
      </c>
      <c r="M4" s="1">
        <f>SUM(L4/K4)</f>
        <v>162.25</v>
      </c>
      <c r="N4" s="2">
        <f>SUM(N2:N3)</f>
        <v>3</v>
      </c>
      <c r="O4" s="1">
        <f>SUM(M4+N4)</f>
        <v>165.25</v>
      </c>
    </row>
  </sheetData>
  <conditionalFormatting sqref="E1">
    <cfRule type="top10" priority="47" bottom="1" rank="1"/>
    <cfRule type="top10" dxfId="65" priority="48" rank="1"/>
  </conditionalFormatting>
  <conditionalFormatting sqref="F1">
    <cfRule type="top10" priority="45" bottom="1" rank="1"/>
    <cfRule type="top10" dxfId="64" priority="46" rank="1"/>
  </conditionalFormatting>
  <conditionalFormatting sqref="G1">
    <cfRule type="top10" priority="43" bottom="1" rank="1"/>
    <cfRule type="top10" dxfId="63" priority="44" rank="1"/>
  </conditionalFormatting>
  <conditionalFormatting sqref="H1">
    <cfRule type="top10" priority="41" bottom="1" rank="1"/>
    <cfRule type="top10" dxfId="62" priority="42" rank="1"/>
  </conditionalFormatting>
  <conditionalFormatting sqref="I1">
    <cfRule type="top10" priority="39" bottom="1" rank="1"/>
    <cfRule type="top10" dxfId="61" priority="40" rank="1"/>
  </conditionalFormatting>
  <conditionalFormatting sqref="J1">
    <cfRule type="top10" priority="37" bottom="1" rank="1"/>
    <cfRule type="top10" dxfId="60" priority="38" rank="1"/>
  </conditionalFormatting>
  <conditionalFormatting sqref="E3">
    <cfRule type="top10" priority="35" bottom="1" rank="1"/>
    <cfRule type="top10" dxfId="59" priority="36" rank="1"/>
  </conditionalFormatting>
  <conditionalFormatting sqref="F3">
    <cfRule type="top10" priority="33" bottom="1" rank="1"/>
    <cfRule type="top10" dxfId="58" priority="34" rank="1"/>
  </conditionalFormatting>
  <conditionalFormatting sqref="G3">
    <cfRule type="top10" priority="31" bottom="1" rank="1"/>
    <cfRule type="top10" dxfId="57" priority="32" rank="1"/>
  </conditionalFormatting>
  <conditionalFormatting sqref="H3">
    <cfRule type="top10" priority="29" bottom="1" rank="1"/>
    <cfRule type="top10" dxfId="56" priority="30" rank="1"/>
  </conditionalFormatting>
  <conditionalFormatting sqref="I3">
    <cfRule type="top10" priority="27" bottom="1" rank="1"/>
    <cfRule type="top10" dxfId="55" priority="28" rank="1"/>
  </conditionalFormatting>
  <conditionalFormatting sqref="J3">
    <cfRule type="top10" priority="25" bottom="1" rank="1"/>
    <cfRule type="top10" dxfId="54" priority="26" rank="1"/>
  </conditionalFormatting>
  <conditionalFormatting sqref="E2">
    <cfRule type="top10" priority="11" bottom="1" rank="1"/>
    <cfRule type="top10" dxfId="53" priority="12" rank="1"/>
  </conditionalFormatting>
  <conditionalFormatting sqref="F2">
    <cfRule type="top10" priority="9" bottom="1" rank="1"/>
    <cfRule type="top10" dxfId="52" priority="10" rank="1"/>
  </conditionalFormatting>
  <conditionalFormatting sqref="G2">
    <cfRule type="top10" priority="7" bottom="1" rank="1"/>
    <cfRule type="top10" dxfId="51" priority="8" rank="1"/>
  </conditionalFormatting>
  <conditionalFormatting sqref="H2">
    <cfRule type="top10" priority="5" bottom="1" rank="1"/>
    <cfRule type="top10" dxfId="50" priority="6" rank="1"/>
  </conditionalFormatting>
  <conditionalFormatting sqref="I2">
    <cfRule type="top10" priority="3" bottom="1" rank="1"/>
    <cfRule type="top10" dxfId="49" priority="4" rank="1"/>
  </conditionalFormatting>
  <conditionalFormatting sqref="J2">
    <cfRule type="top10" priority="1" bottom="1" rank="1"/>
    <cfRule type="top10" dxfId="4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5BCA95-849F-46BB-A902-926BDA7DB68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C123ED44-05B6-4BFA-A881-BBA927925BC4}">
          <x14:formula1>
            <xm:f>'C:\Users\abra2\AppData\Local\Packages\Microsoft.MicrosoftEdge_8wekyb3d8bbwe\TempState\Downloads\[ABRA Club Shoot 3172019 (2).xlsm]Data'!#REF!</xm:f>
          </x14:formula1>
          <xm:sqref>B2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76778-ACAA-4EF1-B198-F390DACB91F7}">
  <dimension ref="A1:O6"/>
  <sheetViews>
    <sheetView workbookViewId="0">
      <selection activeCell="C15" sqref="C1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49</v>
      </c>
      <c r="C2" s="7">
        <v>43632</v>
      </c>
      <c r="D2" s="8" t="s">
        <v>23</v>
      </c>
      <c r="E2" s="6">
        <v>167</v>
      </c>
      <c r="F2" s="6">
        <v>158</v>
      </c>
      <c r="G2" s="6">
        <v>180</v>
      </c>
      <c r="H2" s="6">
        <v>170</v>
      </c>
      <c r="I2" s="6"/>
      <c r="J2" s="6"/>
      <c r="K2" s="9">
        <v>4</v>
      </c>
      <c r="L2" s="9">
        <v>675</v>
      </c>
      <c r="M2" s="10">
        <v>168.75</v>
      </c>
      <c r="N2" s="9">
        <v>2</v>
      </c>
      <c r="O2" s="10">
        <v>170.75</v>
      </c>
    </row>
    <row r="3" spans="1:15" x14ac:dyDescent="0.3">
      <c r="A3" s="11" t="s">
        <v>3</v>
      </c>
      <c r="B3" s="11" t="s">
        <v>49</v>
      </c>
      <c r="C3" s="12">
        <v>43667</v>
      </c>
      <c r="D3" s="13" t="s">
        <v>23</v>
      </c>
      <c r="E3" s="11">
        <v>153</v>
      </c>
      <c r="F3" s="11">
        <v>166</v>
      </c>
      <c r="G3" s="11">
        <v>166</v>
      </c>
      <c r="H3" s="11">
        <v>164</v>
      </c>
      <c r="I3" s="11"/>
      <c r="J3" s="11"/>
      <c r="K3" s="14">
        <v>4</v>
      </c>
      <c r="L3" s="14">
        <v>649</v>
      </c>
      <c r="M3" s="15">
        <v>162.25</v>
      </c>
      <c r="N3" s="14">
        <v>2</v>
      </c>
      <c r="O3" s="15">
        <v>164.25</v>
      </c>
    </row>
    <row r="4" spans="1:15" x14ac:dyDescent="0.3">
      <c r="A4" s="11" t="s">
        <v>3</v>
      </c>
      <c r="B4" s="11" t="s">
        <v>49</v>
      </c>
      <c r="C4" s="12">
        <v>43695</v>
      </c>
      <c r="D4" s="13" t="s">
        <v>23</v>
      </c>
      <c r="E4" s="11">
        <v>171</v>
      </c>
      <c r="F4" s="11">
        <v>171</v>
      </c>
      <c r="G4" s="11">
        <v>173</v>
      </c>
      <c r="H4" s="11">
        <v>178</v>
      </c>
      <c r="I4" s="11"/>
      <c r="J4" s="11"/>
      <c r="K4" s="14">
        <v>4</v>
      </c>
      <c r="L4" s="14">
        <v>693</v>
      </c>
      <c r="M4" s="15">
        <v>173.25</v>
      </c>
      <c r="N4" s="14">
        <v>2</v>
      </c>
      <c r="O4" s="15">
        <v>175.25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12</v>
      </c>
      <c r="L6" s="2">
        <f>SUM(L2:L5)</f>
        <v>2017</v>
      </c>
      <c r="M6" s="1">
        <f>SUM(L6/K6)</f>
        <v>168.08333333333334</v>
      </c>
      <c r="N6" s="2">
        <f>SUM(N2:N5)</f>
        <v>6</v>
      </c>
      <c r="O6" s="1">
        <f>SUM(M6+N6)</f>
        <v>174.08333333333334</v>
      </c>
    </row>
  </sheetData>
  <conditionalFormatting sqref="E1">
    <cfRule type="top10" priority="71" bottom="1" rank="1"/>
    <cfRule type="top10" dxfId="47" priority="72" rank="1"/>
  </conditionalFormatting>
  <conditionalFormatting sqref="F1">
    <cfRule type="top10" priority="69" bottom="1" rank="1"/>
    <cfRule type="top10" dxfId="46" priority="70" rank="1"/>
  </conditionalFormatting>
  <conditionalFormatting sqref="G1">
    <cfRule type="top10" priority="67" bottom="1" rank="1"/>
    <cfRule type="top10" dxfId="45" priority="68" rank="1"/>
  </conditionalFormatting>
  <conditionalFormatting sqref="H1">
    <cfRule type="top10" priority="65" bottom="1" rank="1"/>
    <cfRule type="top10" dxfId="44" priority="66" rank="1"/>
  </conditionalFormatting>
  <conditionalFormatting sqref="I1">
    <cfRule type="top10" priority="63" bottom="1" rank="1"/>
    <cfRule type="top10" dxfId="43" priority="64" rank="1"/>
  </conditionalFormatting>
  <conditionalFormatting sqref="J1">
    <cfRule type="top10" priority="61" bottom="1" rank="1"/>
    <cfRule type="top10" dxfId="42" priority="62" rank="1"/>
  </conditionalFormatting>
  <conditionalFormatting sqref="E5">
    <cfRule type="top10" priority="59" bottom="1" rank="1"/>
    <cfRule type="top10" dxfId="41" priority="60" rank="1"/>
  </conditionalFormatting>
  <conditionalFormatting sqref="F5">
    <cfRule type="top10" priority="57" bottom="1" rank="1"/>
    <cfRule type="top10" dxfId="40" priority="58" rank="1"/>
  </conditionalFormatting>
  <conditionalFormatting sqref="G5">
    <cfRule type="top10" priority="55" bottom="1" rank="1"/>
    <cfRule type="top10" dxfId="39" priority="56" rank="1"/>
  </conditionalFormatting>
  <conditionalFormatting sqref="H5">
    <cfRule type="top10" priority="53" bottom="1" rank="1"/>
    <cfRule type="top10" dxfId="38" priority="54" rank="1"/>
  </conditionalFormatting>
  <conditionalFormatting sqref="I5">
    <cfRule type="top10" priority="51" bottom="1" rank="1"/>
    <cfRule type="top10" dxfId="37" priority="52" rank="1"/>
  </conditionalFormatting>
  <conditionalFormatting sqref="J5">
    <cfRule type="top10" priority="49" bottom="1" rank="1"/>
    <cfRule type="top10" dxfId="36" priority="50" rank="1"/>
  </conditionalFormatting>
  <conditionalFormatting sqref="E2">
    <cfRule type="top10" priority="35" bottom="1" rank="1"/>
    <cfRule type="top10" dxfId="35" priority="36" rank="1"/>
  </conditionalFormatting>
  <conditionalFormatting sqref="F2">
    <cfRule type="top10" priority="33" bottom="1" rank="1"/>
    <cfRule type="top10" dxfId="34" priority="34" rank="1"/>
  </conditionalFormatting>
  <conditionalFormatting sqref="G2">
    <cfRule type="top10" priority="31" bottom="1" rank="1"/>
    <cfRule type="top10" dxfId="33" priority="32" rank="1"/>
  </conditionalFormatting>
  <conditionalFormatting sqref="H2">
    <cfRule type="top10" priority="29" bottom="1" rank="1"/>
    <cfRule type="top10" dxfId="32" priority="30" rank="1"/>
  </conditionalFormatting>
  <conditionalFormatting sqref="I2">
    <cfRule type="top10" priority="27" bottom="1" rank="1"/>
    <cfRule type="top10" dxfId="31" priority="28" rank="1"/>
  </conditionalFormatting>
  <conditionalFormatting sqref="J2">
    <cfRule type="top10" priority="25" bottom="1" rank="1"/>
    <cfRule type="top10" dxfId="30" priority="26" rank="1"/>
  </conditionalFormatting>
  <conditionalFormatting sqref="E3">
    <cfRule type="top10" priority="23" bottom="1" rank="1"/>
    <cfRule type="top10" dxfId="29" priority="24" rank="1"/>
  </conditionalFormatting>
  <conditionalFormatting sqref="F3">
    <cfRule type="top10" priority="21" bottom="1" rank="1"/>
    <cfRule type="top10" dxfId="28" priority="22" rank="1"/>
  </conditionalFormatting>
  <conditionalFormatting sqref="G3">
    <cfRule type="top10" priority="19" bottom="1" rank="1"/>
    <cfRule type="top10" dxfId="27" priority="20" rank="1"/>
  </conditionalFormatting>
  <conditionalFormatting sqref="H3">
    <cfRule type="top10" priority="17" bottom="1" rank="1"/>
    <cfRule type="top10" dxfId="26" priority="18" rank="1"/>
  </conditionalFormatting>
  <conditionalFormatting sqref="I3">
    <cfRule type="top10" priority="15" bottom="1" rank="1"/>
    <cfRule type="top10" dxfId="25" priority="16" rank="1"/>
  </conditionalFormatting>
  <conditionalFormatting sqref="J3">
    <cfRule type="top10" priority="13" bottom="1" rank="1"/>
    <cfRule type="top10" dxfId="24" priority="14" rank="1"/>
  </conditionalFormatting>
  <conditionalFormatting sqref="E4">
    <cfRule type="top10" priority="11" bottom="1" rank="1"/>
    <cfRule type="top10" dxfId="23" priority="12" rank="1"/>
  </conditionalFormatting>
  <conditionalFormatting sqref="F4">
    <cfRule type="top10" priority="9" bottom="1" rank="1"/>
    <cfRule type="top10" dxfId="22" priority="10" rank="1"/>
  </conditionalFormatting>
  <conditionalFormatting sqref="G4">
    <cfRule type="top10" priority="7" bottom="1" rank="1"/>
    <cfRule type="top10" dxfId="21" priority="8" rank="1"/>
  </conditionalFormatting>
  <conditionalFormatting sqref="H4">
    <cfRule type="top10" priority="5" bottom="1" rank="1"/>
    <cfRule type="top10" dxfId="20" priority="6" rank="1"/>
  </conditionalFormatting>
  <conditionalFormatting sqref="I4">
    <cfRule type="top10" priority="3" bottom="1" rank="1"/>
    <cfRule type="top10" dxfId="19" priority="4" rank="1"/>
  </conditionalFormatting>
  <conditionalFormatting sqref="J4">
    <cfRule type="top10" priority="1" bottom="1" rank="1"/>
    <cfRule type="top10" dxfId="1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F0B2F93-8859-4E6B-A3B0-5CBA908C0394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0F4735F8-F93F-4107-B692-C3C45578F123}">
          <x14:formula1>
            <xm:f>'C:\Users\abra2\AppData\Local\Packages\Microsoft.MicrosoftEdge_8wekyb3d8bbwe\TempState\Downloads\[ABRA Club Shoot 6162019 (2).xlsm]Data'!#REF!</xm:f>
          </x14:formula1>
          <xm:sqref>B2</xm:sqref>
        </x14:dataValidation>
        <x14:dataValidation type="list" allowBlank="1" showInputMessage="1" showErrorMessage="1" xr:uid="{CB60919C-C797-47A9-AEAF-855A32D68FFB}">
          <x14:formula1>
            <xm:f>'C:\Users\abra2\AppData\Local\Packages\Microsoft.MicrosoftEdge_8wekyb3d8bbwe\TempState\Downloads\[ABRA Club Shoot 7212019 (2).xlsm]Data'!#REF!</xm:f>
          </x14:formula1>
          <xm:sqref>B3</xm:sqref>
        </x14:dataValidation>
        <x14:dataValidation type="list" allowBlank="1" showInputMessage="1" showErrorMessage="1" xr:uid="{916DEE93-437D-4766-A964-B14FE69B4463}">
          <x14:formula1>
            <xm:f>'C:\Users\abra2\AppData\Local\Packages\Microsoft.MicrosoftEdge_8wekyb3d8bbwe\TempState\Downloads\[ABRA Club shoot 8182019 (2).xlsm]Data'!#REF!</xm:f>
          </x14:formula1>
          <xm:sqref>B4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BA04-4EC7-454B-8CE0-907927F4DF54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45</v>
      </c>
      <c r="C2" s="7">
        <v>43604</v>
      </c>
      <c r="D2" s="8" t="s">
        <v>23</v>
      </c>
      <c r="E2" s="6">
        <v>188</v>
      </c>
      <c r="F2" s="6">
        <v>187</v>
      </c>
      <c r="G2" s="6">
        <v>185</v>
      </c>
      <c r="H2" s="6">
        <v>180</v>
      </c>
      <c r="I2" s="6">
        <v>183</v>
      </c>
      <c r="J2" s="6">
        <v>183</v>
      </c>
      <c r="K2" s="9">
        <v>6</v>
      </c>
      <c r="L2" s="9">
        <v>1106</v>
      </c>
      <c r="M2" s="10">
        <v>184.33333333333334</v>
      </c>
      <c r="N2" s="9">
        <v>4</v>
      </c>
      <c r="O2" s="10">
        <v>188.33333333333334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1106</v>
      </c>
      <c r="M4" s="1">
        <f>SUM(L4/K4)</f>
        <v>184.33333333333334</v>
      </c>
      <c r="N4" s="2">
        <f>SUM(N2:N3)</f>
        <v>4</v>
      </c>
      <c r="O4" s="1">
        <f>SUM(M4+N4)</f>
        <v>188.33333333333334</v>
      </c>
    </row>
  </sheetData>
  <conditionalFormatting sqref="E1">
    <cfRule type="top10" priority="47" bottom="1" rank="1"/>
    <cfRule type="top10" dxfId="17" priority="48" rank="1"/>
  </conditionalFormatting>
  <conditionalFormatting sqref="F1">
    <cfRule type="top10" priority="45" bottom="1" rank="1"/>
    <cfRule type="top10" dxfId="16" priority="46" rank="1"/>
  </conditionalFormatting>
  <conditionalFormatting sqref="G1">
    <cfRule type="top10" priority="43" bottom="1" rank="1"/>
    <cfRule type="top10" dxfId="15" priority="44" rank="1"/>
  </conditionalFormatting>
  <conditionalFormatting sqref="H1">
    <cfRule type="top10" priority="41" bottom="1" rank="1"/>
    <cfRule type="top10" dxfId="14" priority="42" rank="1"/>
  </conditionalFormatting>
  <conditionalFormatting sqref="I1">
    <cfRule type="top10" priority="39" bottom="1" rank="1"/>
    <cfRule type="top10" dxfId="13" priority="40" rank="1"/>
  </conditionalFormatting>
  <conditionalFormatting sqref="J1">
    <cfRule type="top10" priority="37" bottom="1" rank="1"/>
    <cfRule type="top10" dxfId="12" priority="38" rank="1"/>
  </conditionalFormatting>
  <conditionalFormatting sqref="E3">
    <cfRule type="top10" priority="35" bottom="1" rank="1"/>
    <cfRule type="top10" dxfId="11" priority="36" rank="1"/>
  </conditionalFormatting>
  <conditionalFormatting sqref="F3">
    <cfRule type="top10" priority="33" bottom="1" rank="1"/>
    <cfRule type="top10" dxfId="10" priority="34" rank="1"/>
  </conditionalFormatting>
  <conditionalFormatting sqref="G3">
    <cfRule type="top10" priority="31" bottom="1" rank="1"/>
    <cfRule type="top10" dxfId="9" priority="32" rank="1"/>
  </conditionalFormatting>
  <conditionalFormatting sqref="H3">
    <cfRule type="top10" priority="29" bottom="1" rank="1"/>
    <cfRule type="top10" dxfId="8" priority="30" rank="1"/>
  </conditionalFormatting>
  <conditionalFormatting sqref="I3">
    <cfRule type="top10" priority="27" bottom="1" rank="1"/>
    <cfRule type="top10" dxfId="7" priority="28" rank="1"/>
  </conditionalFormatting>
  <conditionalFormatting sqref="J3">
    <cfRule type="top10" priority="25" bottom="1" rank="1"/>
    <cfRule type="top10" dxfId="6" priority="26" rank="1"/>
  </conditionalFormatting>
  <conditionalFormatting sqref="E2">
    <cfRule type="top10" priority="11" bottom="1" rank="1"/>
    <cfRule type="top10" dxfId="5" priority="12" rank="1"/>
  </conditionalFormatting>
  <conditionalFormatting sqref="F2">
    <cfRule type="top10" priority="9" bottom="1" rank="1"/>
    <cfRule type="top10" dxfId="4" priority="10" rank="1"/>
  </conditionalFormatting>
  <conditionalFormatting sqref="G2">
    <cfRule type="top10" priority="7" bottom="1" rank="1"/>
    <cfRule type="top10" dxfId="3" priority="8" rank="1"/>
  </conditionalFormatting>
  <conditionalFormatting sqref="H2">
    <cfRule type="top10" priority="5" bottom="1" rank="1"/>
    <cfRule type="top10" dxfId="2" priority="6" rank="1"/>
  </conditionalFormatting>
  <conditionalFormatting sqref="I2">
    <cfRule type="top10" priority="3" bottom="1" rank="1"/>
    <cfRule type="top10" dxfId="1" priority="4" rank="1"/>
  </conditionalFormatting>
  <conditionalFormatting sqref="J2">
    <cfRule type="top10" priority="1" bottom="1" rank="1"/>
    <cfRule type="top10" dxfId="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0EF615-B168-4CBC-96A4-8A9CEEF3C52E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5362CD22-CF2B-459B-8513-37FDBCBB4D4C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7DCDC-5BDD-47DB-AE46-3FF0023272E7}">
  <dimension ref="A1:O4"/>
  <sheetViews>
    <sheetView workbookViewId="0">
      <selection activeCell="D13" sqref="D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41</v>
      </c>
      <c r="C2" s="7">
        <v>43604</v>
      </c>
      <c r="D2" s="8" t="s">
        <v>23</v>
      </c>
      <c r="E2" s="34">
        <v>191</v>
      </c>
      <c r="F2" s="27">
        <v>194</v>
      </c>
      <c r="G2" s="25">
        <v>188</v>
      </c>
      <c r="H2" s="33">
        <v>195</v>
      </c>
      <c r="I2" s="29">
        <v>190</v>
      </c>
      <c r="J2" s="27">
        <v>194</v>
      </c>
      <c r="K2" s="35">
        <v>6</v>
      </c>
      <c r="L2" s="9">
        <v>1152</v>
      </c>
      <c r="M2" s="10">
        <v>192</v>
      </c>
      <c r="N2" s="9">
        <v>16</v>
      </c>
      <c r="O2" s="10">
        <v>208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1152</v>
      </c>
      <c r="M4" s="1">
        <f>SUM(L4/K4)</f>
        <v>192</v>
      </c>
      <c r="N4" s="2">
        <f>SUM(N2:N3)</f>
        <v>16</v>
      </c>
      <c r="O4" s="1">
        <f>SUM(M4+N4)</f>
        <v>208</v>
      </c>
    </row>
  </sheetData>
  <conditionalFormatting sqref="E1">
    <cfRule type="top10" priority="47" bottom="1" rank="1"/>
    <cfRule type="top10" dxfId="557" priority="48" rank="1"/>
  </conditionalFormatting>
  <conditionalFormatting sqref="F1">
    <cfRule type="top10" priority="45" bottom="1" rank="1"/>
    <cfRule type="top10" dxfId="556" priority="46" rank="1"/>
  </conditionalFormatting>
  <conditionalFormatting sqref="G1">
    <cfRule type="top10" priority="43" bottom="1" rank="1"/>
    <cfRule type="top10" dxfId="555" priority="44" rank="1"/>
  </conditionalFormatting>
  <conditionalFormatting sqref="H1">
    <cfRule type="top10" priority="41" bottom="1" rank="1"/>
    <cfRule type="top10" dxfId="554" priority="42" rank="1"/>
  </conditionalFormatting>
  <conditionalFormatting sqref="I1">
    <cfRule type="top10" priority="39" bottom="1" rank="1"/>
    <cfRule type="top10" dxfId="553" priority="40" rank="1"/>
  </conditionalFormatting>
  <conditionalFormatting sqref="J1">
    <cfRule type="top10" priority="37" bottom="1" rank="1"/>
    <cfRule type="top10" dxfId="552" priority="38" rank="1"/>
  </conditionalFormatting>
  <conditionalFormatting sqref="E3">
    <cfRule type="top10" priority="35" bottom="1" rank="1"/>
    <cfRule type="top10" dxfId="551" priority="36" rank="1"/>
  </conditionalFormatting>
  <conditionalFormatting sqref="F3">
    <cfRule type="top10" priority="33" bottom="1" rank="1"/>
    <cfRule type="top10" dxfId="550" priority="34" rank="1"/>
  </conditionalFormatting>
  <conditionalFormatting sqref="G3">
    <cfRule type="top10" priority="31" bottom="1" rank="1"/>
    <cfRule type="top10" dxfId="549" priority="32" rank="1"/>
  </conditionalFormatting>
  <conditionalFormatting sqref="H3">
    <cfRule type="top10" priority="29" bottom="1" rank="1"/>
    <cfRule type="top10" dxfId="548" priority="30" rank="1"/>
  </conditionalFormatting>
  <conditionalFormatting sqref="I3">
    <cfRule type="top10" priority="27" bottom="1" rank="1"/>
    <cfRule type="top10" dxfId="547" priority="28" rank="1"/>
  </conditionalFormatting>
  <conditionalFormatting sqref="J3">
    <cfRule type="top10" priority="25" bottom="1" rank="1"/>
    <cfRule type="top10" dxfId="546" priority="26" rank="1"/>
  </conditionalFormatting>
  <conditionalFormatting sqref="E2">
    <cfRule type="top10" priority="11" bottom="1" rank="1"/>
    <cfRule type="top10" dxfId="545" priority="12" rank="1"/>
  </conditionalFormatting>
  <conditionalFormatting sqref="F2">
    <cfRule type="top10" priority="9" bottom="1" rank="1"/>
    <cfRule type="top10" dxfId="544" priority="10" rank="1"/>
  </conditionalFormatting>
  <conditionalFormatting sqref="G2">
    <cfRule type="top10" priority="7" bottom="1" rank="1"/>
    <cfRule type="top10" dxfId="543" priority="8" rank="1"/>
  </conditionalFormatting>
  <conditionalFormatting sqref="H2">
    <cfRule type="top10" priority="5" bottom="1" rank="1"/>
    <cfRule type="top10" dxfId="542" priority="6" rank="1"/>
  </conditionalFormatting>
  <conditionalFormatting sqref="I2">
    <cfRule type="top10" priority="3" bottom="1" rank="1"/>
    <cfRule type="top10" dxfId="541" priority="4" rank="1"/>
  </conditionalFormatting>
  <conditionalFormatting sqref="J2">
    <cfRule type="top10" priority="1" bottom="1" rank="1"/>
    <cfRule type="top10" dxfId="54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6DA387-DCCD-4BD2-99D6-B18EE4B8B0F8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ADB709F0-49A7-4EEF-9C62-C7CD1DC7AAC9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F575-D146-4EAE-B10B-94894D282A42}">
  <dimension ref="A1:O6"/>
  <sheetViews>
    <sheetView workbookViewId="0">
      <selection activeCell="F13" sqref="F1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31</v>
      </c>
      <c r="C2" s="7">
        <v>43513</v>
      </c>
      <c r="D2" s="8" t="s">
        <v>23</v>
      </c>
      <c r="E2" s="6">
        <v>188</v>
      </c>
      <c r="F2" s="6">
        <v>188</v>
      </c>
      <c r="G2" s="6">
        <v>190</v>
      </c>
      <c r="H2" s="6">
        <v>191</v>
      </c>
      <c r="I2" s="6"/>
      <c r="J2" s="6"/>
      <c r="K2" s="9">
        <v>4</v>
      </c>
      <c r="L2" s="9">
        <v>757</v>
      </c>
      <c r="M2" s="10">
        <v>189.25</v>
      </c>
      <c r="N2" s="9">
        <v>3</v>
      </c>
      <c r="O2" s="10">
        <v>192.25</v>
      </c>
    </row>
    <row r="3" spans="1:15" x14ac:dyDescent="0.3">
      <c r="A3" s="33" t="s">
        <v>3</v>
      </c>
      <c r="B3" s="33" t="s">
        <v>31</v>
      </c>
      <c r="C3" s="41">
        <v>43604</v>
      </c>
      <c r="D3" s="42" t="s">
        <v>23</v>
      </c>
      <c r="E3" s="33">
        <v>193</v>
      </c>
      <c r="F3" s="33">
        <v>192</v>
      </c>
      <c r="G3" s="33">
        <v>193</v>
      </c>
      <c r="H3" s="22">
        <v>195</v>
      </c>
      <c r="I3" s="43">
        <v>195</v>
      </c>
      <c r="J3" s="25">
        <v>191</v>
      </c>
      <c r="K3" s="44">
        <v>6</v>
      </c>
      <c r="L3" s="44">
        <v>1159</v>
      </c>
      <c r="M3" s="45">
        <v>193.16666666666666</v>
      </c>
      <c r="N3" s="44">
        <v>14</v>
      </c>
      <c r="O3" s="45">
        <v>207.16666666666666</v>
      </c>
    </row>
    <row r="4" spans="1:15" x14ac:dyDescent="0.3">
      <c r="A4" s="6" t="s">
        <v>3</v>
      </c>
      <c r="B4" s="6" t="s">
        <v>31</v>
      </c>
      <c r="C4" s="7">
        <v>43723</v>
      </c>
      <c r="D4" s="8" t="s">
        <v>23</v>
      </c>
      <c r="E4" s="6">
        <v>187</v>
      </c>
      <c r="F4" s="6">
        <v>194</v>
      </c>
      <c r="G4" s="6">
        <v>196</v>
      </c>
      <c r="H4" s="6">
        <v>196</v>
      </c>
      <c r="I4" s="6">
        <v>188</v>
      </c>
      <c r="J4" s="6">
        <v>197</v>
      </c>
      <c r="K4" s="9">
        <v>6</v>
      </c>
      <c r="L4" s="9">
        <v>1158</v>
      </c>
      <c r="M4" s="10">
        <v>193</v>
      </c>
      <c r="N4" s="9">
        <v>16</v>
      </c>
      <c r="O4" s="10">
        <v>209</v>
      </c>
    </row>
    <row r="5" spans="1:15" x14ac:dyDescent="0.3">
      <c r="A5" s="11"/>
      <c r="B5" s="11"/>
      <c r="C5" s="12"/>
      <c r="D5" s="13"/>
      <c r="E5" s="11"/>
      <c r="F5" s="11"/>
      <c r="G5" s="11"/>
      <c r="H5" s="11"/>
      <c r="I5" s="11"/>
      <c r="J5" s="11"/>
      <c r="K5" s="14"/>
      <c r="L5" s="14"/>
      <c r="M5" s="15"/>
      <c r="N5" s="14"/>
      <c r="O5" s="15"/>
    </row>
    <row r="6" spans="1:15" x14ac:dyDescent="0.3">
      <c r="K6" s="2">
        <f>SUM(K2:K5)</f>
        <v>16</v>
      </c>
      <c r="L6" s="2">
        <f>SUM(L2:L5)</f>
        <v>3074</v>
      </c>
      <c r="M6" s="1">
        <f>SUM(L6/K6)</f>
        <v>192.125</v>
      </c>
      <c r="N6" s="2">
        <f>SUM(N2:N5)</f>
        <v>33</v>
      </c>
      <c r="O6" s="1">
        <f>SUM(M6+N6)</f>
        <v>225.125</v>
      </c>
    </row>
  </sheetData>
  <conditionalFormatting sqref="E1">
    <cfRule type="top10" priority="71" bottom="1" rank="1"/>
    <cfRule type="top10" dxfId="539" priority="72" rank="1"/>
  </conditionalFormatting>
  <conditionalFormatting sqref="F1">
    <cfRule type="top10" priority="69" bottom="1" rank="1"/>
    <cfRule type="top10" dxfId="538" priority="70" rank="1"/>
  </conditionalFormatting>
  <conditionalFormatting sqref="G1">
    <cfRule type="top10" priority="67" bottom="1" rank="1"/>
    <cfRule type="top10" dxfId="537" priority="68" rank="1"/>
  </conditionalFormatting>
  <conditionalFormatting sqref="H1">
    <cfRule type="top10" priority="65" bottom="1" rank="1"/>
    <cfRule type="top10" dxfId="536" priority="66" rank="1"/>
  </conditionalFormatting>
  <conditionalFormatting sqref="I1">
    <cfRule type="top10" priority="63" bottom="1" rank="1"/>
    <cfRule type="top10" dxfId="535" priority="64" rank="1"/>
  </conditionalFormatting>
  <conditionalFormatting sqref="J1">
    <cfRule type="top10" priority="61" bottom="1" rank="1"/>
    <cfRule type="top10" dxfId="534" priority="62" rank="1"/>
  </conditionalFormatting>
  <conditionalFormatting sqref="E5">
    <cfRule type="top10" priority="59" bottom="1" rank="1"/>
    <cfRule type="top10" dxfId="533" priority="60" rank="1"/>
  </conditionalFormatting>
  <conditionalFormatting sqref="F5">
    <cfRule type="top10" priority="57" bottom="1" rank="1"/>
    <cfRule type="top10" dxfId="532" priority="58" rank="1"/>
  </conditionalFormatting>
  <conditionalFormatting sqref="G5">
    <cfRule type="top10" priority="55" bottom="1" rank="1"/>
    <cfRule type="top10" dxfId="531" priority="56" rank="1"/>
  </conditionalFormatting>
  <conditionalFormatting sqref="H5">
    <cfRule type="top10" priority="53" bottom="1" rank="1"/>
    <cfRule type="top10" dxfId="530" priority="54" rank="1"/>
  </conditionalFormatting>
  <conditionalFormatting sqref="I5">
    <cfRule type="top10" priority="51" bottom="1" rank="1"/>
    <cfRule type="top10" dxfId="529" priority="52" rank="1"/>
  </conditionalFormatting>
  <conditionalFormatting sqref="J5">
    <cfRule type="top10" priority="49" bottom="1" rank="1"/>
    <cfRule type="top10" dxfId="528" priority="50" rank="1"/>
  </conditionalFormatting>
  <conditionalFormatting sqref="E2">
    <cfRule type="top10" priority="35" bottom="1" rank="1"/>
    <cfRule type="top10" dxfId="527" priority="36" rank="1"/>
  </conditionalFormatting>
  <conditionalFormatting sqref="F2">
    <cfRule type="top10" priority="33" bottom="1" rank="1"/>
    <cfRule type="top10" dxfId="526" priority="34" rank="1"/>
  </conditionalFormatting>
  <conditionalFormatting sqref="G2">
    <cfRule type="top10" priority="31" bottom="1" rank="1"/>
    <cfRule type="top10" dxfId="525" priority="32" rank="1"/>
  </conditionalFormatting>
  <conditionalFormatting sqref="H2">
    <cfRule type="top10" priority="29" bottom="1" rank="1"/>
    <cfRule type="top10" dxfId="524" priority="30" rank="1"/>
  </conditionalFormatting>
  <conditionalFormatting sqref="I2">
    <cfRule type="top10" priority="27" bottom="1" rank="1"/>
    <cfRule type="top10" dxfId="523" priority="28" rank="1"/>
  </conditionalFormatting>
  <conditionalFormatting sqref="J2">
    <cfRule type="top10" priority="25" bottom="1" rank="1"/>
    <cfRule type="top10" dxfId="522" priority="26" rank="1"/>
  </conditionalFormatting>
  <conditionalFormatting sqref="E3">
    <cfRule type="top10" priority="23" bottom="1" rank="1"/>
    <cfRule type="top10" dxfId="521" priority="24" rank="1"/>
  </conditionalFormatting>
  <conditionalFormatting sqref="F3">
    <cfRule type="top10" priority="21" bottom="1" rank="1"/>
    <cfRule type="top10" dxfId="520" priority="22" rank="1"/>
  </conditionalFormatting>
  <conditionalFormatting sqref="G3">
    <cfRule type="top10" priority="19" bottom="1" rank="1"/>
    <cfRule type="top10" dxfId="519" priority="20" rank="1"/>
  </conditionalFormatting>
  <conditionalFormatting sqref="H3">
    <cfRule type="top10" priority="17" bottom="1" rank="1"/>
    <cfRule type="top10" dxfId="518" priority="18" rank="1"/>
  </conditionalFormatting>
  <conditionalFormatting sqref="I3">
    <cfRule type="top10" priority="15" bottom="1" rank="1"/>
    <cfRule type="top10" dxfId="517" priority="16" rank="1"/>
  </conditionalFormatting>
  <conditionalFormatting sqref="J3">
    <cfRule type="top10" priority="13" bottom="1" rank="1"/>
    <cfRule type="top10" dxfId="516" priority="14" rank="1"/>
  </conditionalFormatting>
  <conditionalFormatting sqref="E4">
    <cfRule type="top10" priority="11" bottom="1" rank="1"/>
    <cfRule type="top10" dxfId="515" priority="12" rank="1"/>
  </conditionalFormatting>
  <conditionalFormatting sqref="F4">
    <cfRule type="top10" priority="9" bottom="1" rank="1"/>
    <cfRule type="top10" dxfId="514" priority="10" rank="1"/>
  </conditionalFormatting>
  <conditionalFormatting sqref="G4">
    <cfRule type="top10" priority="7" bottom="1" rank="1"/>
    <cfRule type="top10" dxfId="513" priority="8" rank="1"/>
  </conditionalFormatting>
  <conditionalFormatting sqref="H4">
    <cfRule type="top10" priority="5" bottom="1" rank="1"/>
    <cfRule type="top10" dxfId="512" priority="6" rank="1"/>
  </conditionalFormatting>
  <conditionalFormatting sqref="I4">
    <cfRule type="top10" priority="3" bottom="1" rank="1"/>
    <cfRule type="top10" dxfId="511" priority="4" rank="1"/>
  </conditionalFormatting>
  <conditionalFormatting sqref="J4">
    <cfRule type="top10" priority="1" bottom="1" rank="1"/>
    <cfRule type="top10" dxfId="51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76E038-3F85-4B83-9E31-35D75A56FA7E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43236616-9A17-4AF8-B305-D4B98E882AF6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A279CD85-3AE5-4457-9C0B-4740C392B991}">
          <x14:formula1>
            <xm:f>'C:\Users\abra2\AppData\Local\Packages\Microsoft.MicrosoftEdge_8wekyb3d8bbwe\TempState\Downloads\[ABRA Club Tournament 5192019 (2).xlsm]Data'!#REF!</xm:f>
          </x14:formula1>
          <xm:sqref>B3</xm:sqref>
        </x14:dataValidation>
        <x14:dataValidation type="list" allowBlank="1" showInputMessage="1" showErrorMessage="1" xr:uid="{8D4CDFBB-35CC-4617-BC01-4A0A4B733919}">
          <x14:formula1>
            <xm:f>'C:\Users\abra2\AppData\Local\Packages\Microsoft.MicrosoftEdge_8wekyb3d8bbwe\TempState\Downloads\[ABRA GA State Tournament 9152019 (3).xlsm]Data'!#REF!</xm:f>
          </x14:formula1>
          <xm:sqref>B4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33C85-3422-495A-8FE0-D96152076451}">
  <dimension ref="A1:O5"/>
  <sheetViews>
    <sheetView workbookViewId="0">
      <selection activeCell="E18" sqref="E18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33" t="s">
        <v>3</v>
      </c>
      <c r="B2" s="33" t="s">
        <v>42</v>
      </c>
      <c r="C2" s="41">
        <v>43604</v>
      </c>
      <c r="D2" s="42" t="s">
        <v>23</v>
      </c>
      <c r="E2" s="33">
        <v>190</v>
      </c>
      <c r="F2" s="53">
        <v>192</v>
      </c>
      <c r="G2" s="43">
        <v>193</v>
      </c>
      <c r="H2" s="43">
        <v>196</v>
      </c>
      <c r="I2" s="25">
        <v>191</v>
      </c>
      <c r="J2" s="50">
        <v>187</v>
      </c>
      <c r="K2" s="44">
        <v>6</v>
      </c>
      <c r="L2" s="44">
        <v>1149</v>
      </c>
      <c r="M2" s="45">
        <v>191.5</v>
      </c>
      <c r="N2" s="44">
        <v>14</v>
      </c>
      <c r="O2" s="45">
        <v>205.5</v>
      </c>
    </row>
    <row r="3" spans="1:15" x14ac:dyDescent="0.3">
      <c r="A3" s="6" t="s">
        <v>3</v>
      </c>
      <c r="B3" s="6" t="s">
        <v>42</v>
      </c>
      <c r="C3" s="7">
        <v>43723</v>
      </c>
      <c r="D3" s="8" t="s">
        <v>23</v>
      </c>
      <c r="E3" s="6">
        <v>196</v>
      </c>
      <c r="F3" s="6">
        <v>192</v>
      </c>
      <c r="G3" s="6">
        <v>190</v>
      </c>
      <c r="H3" s="6">
        <v>190</v>
      </c>
      <c r="I3" s="6">
        <v>191</v>
      </c>
      <c r="J3" s="6">
        <v>194</v>
      </c>
      <c r="K3" s="9">
        <v>6</v>
      </c>
      <c r="L3" s="9">
        <v>1153</v>
      </c>
      <c r="M3" s="10">
        <v>192.16666666666666</v>
      </c>
      <c r="N3" s="9">
        <v>10</v>
      </c>
      <c r="O3" s="10">
        <v>202.16666666666666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12</v>
      </c>
      <c r="L5" s="2">
        <f>SUM(L2:L4)</f>
        <v>2302</v>
      </c>
      <c r="M5" s="1">
        <f>SUM(L5/K5)</f>
        <v>191.83333333333334</v>
      </c>
      <c r="N5" s="2">
        <f>SUM(N2:N4)</f>
        <v>24</v>
      </c>
      <c r="O5" s="1">
        <f>SUM(M5+N5)</f>
        <v>215.83333333333334</v>
      </c>
    </row>
  </sheetData>
  <conditionalFormatting sqref="E1">
    <cfRule type="top10" priority="59" bottom="1" rank="1"/>
    <cfRule type="top10" dxfId="509" priority="60" rank="1"/>
  </conditionalFormatting>
  <conditionalFormatting sqref="F1">
    <cfRule type="top10" priority="57" bottom="1" rank="1"/>
    <cfRule type="top10" dxfId="508" priority="58" rank="1"/>
  </conditionalFormatting>
  <conditionalFormatting sqref="G1">
    <cfRule type="top10" priority="55" bottom="1" rank="1"/>
    <cfRule type="top10" dxfId="507" priority="56" rank="1"/>
  </conditionalFormatting>
  <conditionalFormatting sqref="H1">
    <cfRule type="top10" priority="53" bottom="1" rank="1"/>
    <cfRule type="top10" dxfId="506" priority="54" rank="1"/>
  </conditionalFormatting>
  <conditionalFormatting sqref="I1">
    <cfRule type="top10" priority="51" bottom="1" rank="1"/>
    <cfRule type="top10" dxfId="505" priority="52" rank="1"/>
  </conditionalFormatting>
  <conditionalFormatting sqref="J1">
    <cfRule type="top10" priority="49" bottom="1" rank="1"/>
    <cfRule type="top10" dxfId="504" priority="50" rank="1"/>
  </conditionalFormatting>
  <conditionalFormatting sqref="E4">
    <cfRule type="top10" priority="47" bottom="1" rank="1"/>
    <cfRule type="top10" dxfId="503" priority="48" rank="1"/>
  </conditionalFormatting>
  <conditionalFormatting sqref="F4">
    <cfRule type="top10" priority="45" bottom="1" rank="1"/>
    <cfRule type="top10" dxfId="502" priority="46" rank="1"/>
  </conditionalFormatting>
  <conditionalFormatting sqref="G4">
    <cfRule type="top10" priority="43" bottom="1" rank="1"/>
    <cfRule type="top10" dxfId="501" priority="44" rank="1"/>
  </conditionalFormatting>
  <conditionalFormatting sqref="H4">
    <cfRule type="top10" priority="41" bottom="1" rank="1"/>
    <cfRule type="top10" dxfId="500" priority="42" rank="1"/>
  </conditionalFormatting>
  <conditionalFormatting sqref="I4">
    <cfRule type="top10" priority="39" bottom="1" rank="1"/>
    <cfRule type="top10" dxfId="499" priority="40" rank="1"/>
  </conditionalFormatting>
  <conditionalFormatting sqref="J4">
    <cfRule type="top10" priority="37" bottom="1" rank="1"/>
    <cfRule type="top10" dxfId="498" priority="38" rank="1"/>
  </conditionalFormatting>
  <conditionalFormatting sqref="E2">
    <cfRule type="top10" priority="23" bottom="1" rank="1"/>
    <cfRule type="top10" dxfId="497" priority="24" rank="1"/>
  </conditionalFormatting>
  <conditionalFormatting sqref="F2">
    <cfRule type="top10" priority="21" bottom="1" rank="1"/>
    <cfRule type="top10" dxfId="496" priority="22" rank="1"/>
  </conditionalFormatting>
  <conditionalFormatting sqref="G2">
    <cfRule type="top10" priority="19" bottom="1" rank="1"/>
    <cfRule type="top10" dxfId="495" priority="20" rank="1"/>
  </conditionalFormatting>
  <conditionalFormatting sqref="H2">
    <cfRule type="top10" priority="17" bottom="1" rank="1"/>
    <cfRule type="top10" dxfId="494" priority="18" rank="1"/>
  </conditionalFormatting>
  <conditionalFormatting sqref="I2">
    <cfRule type="top10" priority="15" bottom="1" rank="1"/>
    <cfRule type="top10" dxfId="493" priority="16" rank="1"/>
  </conditionalFormatting>
  <conditionalFormatting sqref="J2">
    <cfRule type="top10" priority="13" bottom="1" rank="1"/>
    <cfRule type="top10" dxfId="492" priority="14" rank="1"/>
  </conditionalFormatting>
  <conditionalFormatting sqref="E3">
    <cfRule type="top10" priority="11" bottom="1" rank="1"/>
    <cfRule type="top10" dxfId="491" priority="12" rank="1"/>
  </conditionalFormatting>
  <conditionalFormatting sqref="F3">
    <cfRule type="top10" priority="9" bottom="1" rank="1"/>
    <cfRule type="top10" dxfId="490" priority="10" rank="1"/>
  </conditionalFormatting>
  <conditionalFormatting sqref="G3">
    <cfRule type="top10" priority="7" bottom="1" rank="1"/>
    <cfRule type="top10" dxfId="489" priority="8" rank="1"/>
  </conditionalFormatting>
  <conditionalFormatting sqref="H3">
    <cfRule type="top10" priority="5" bottom="1" rank="1"/>
    <cfRule type="top10" dxfId="488" priority="6" rank="1"/>
  </conditionalFormatting>
  <conditionalFormatting sqref="I3">
    <cfRule type="top10" priority="3" bottom="1" rank="1"/>
    <cfRule type="top10" dxfId="487" priority="4" rank="1"/>
  </conditionalFormatting>
  <conditionalFormatting sqref="J3">
    <cfRule type="top10" priority="1" bottom="1" rank="1"/>
    <cfRule type="top10" dxfId="486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0B6B1F3-3BA3-446C-916E-644799826B9F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2F6BB0EB-53C0-4882-8AEF-718EBD55804F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379BF6A7-C9BC-43FA-8BC2-A7457AC25323}">
          <x14:formula1>
            <xm:f>'C:\Users\abra2\AppData\Local\Packages\Microsoft.MicrosoftEdge_8wekyb3d8bbwe\TempState\Downloads\[ABRA GA State Tournament 9152019 (3).xlsm]Data'!#REF!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ABFF8-91BC-4118-900C-61DFE3F9B9D6}">
  <dimension ref="A1:O4"/>
  <sheetViews>
    <sheetView workbookViewId="0">
      <selection activeCell="B2" sqref="B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x14ac:dyDescent="0.3">
      <c r="A2" s="11" t="s">
        <v>3</v>
      </c>
      <c r="B2" s="61" t="s">
        <v>54</v>
      </c>
      <c r="C2" s="12">
        <v>43723</v>
      </c>
      <c r="D2" s="13" t="s">
        <v>23</v>
      </c>
      <c r="E2" s="11">
        <v>189</v>
      </c>
      <c r="F2" s="11">
        <v>180</v>
      </c>
      <c r="G2" s="11">
        <v>178</v>
      </c>
      <c r="H2" s="11">
        <v>185</v>
      </c>
      <c r="I2" s="11">
        <v>176</v>
      </c>
      <c r="J2" s="11">
        <v>179</v>
      </c>
      <c r="K2" s="14">
        <v>6</v>
      </c>
      <c r="L2" s="14">
        <v>1087</v>
      </c>
      <c r="M2" s="15">
        <v>181.16666666666666</v>
      </c>
      <c r="N2" s="14">
        <v>4</v>
      </c>
      <c r="O2" s="15">
        <v>185.16666666666666</v>
      </c>
    </row>
    <row r="3" spans="1:15" x14ac:dyDescent="0.3">
      <c r="A3" s="11"/>
      <c r="B3" s="11"/>
      <c r="C3" s="12"/>
      <c r="D3" s="13"/>
      <c r="E3" s="11"/>
      <c r="F3" s="11"/>
      <c r="G3" s="11"/>
      <c r="H3" s="11"/>
      <c r="I3" s="11"/>
      <c r="J3" s="11"/>
      <c r="K3" s="14"/>
      <c r="L3" s="14"/>
      <c r="M3" s="15"/>
      <c r="N3" s="14"/>
      <c r="O3" s="15"/>
    </row>
    <row r="4" spans="1:15" x14ac:dyDescent="0.3">
      <c r="K4" s="2">
        <f>SUM(K2:K3)</f>
        <v>6</v>
      </c>
      <c r="L4" s="2">
        <f>SUM(L2:L3)</f>
        <v>1087</v>
      </c>
      <c r="M4" s="1">
        <f>SUM(L4/K4)</f>
        <v>181.16666666666666</v>
      </c>
      <c r="N4" s="2">
        <f>SUM(N2:N3)</f>
        <v>4</v>
      </c>
      <c r="O4" s="1">
        <f>SUM(M4+N4)</f>
        <v>185.16666666666666</v>
      </c>
    </row>
  </sheetData>
  <conditionalFormatting sqref="E1">
    <cfRule type="top10" priority="47" bottom="1" rank="1"/>
    <cfRule type="top10" dxfId="485" priority="48" rank="1"/>
  </conditionalFormatting>
  <conditionalFormatting sqref="F1">
    <cfRule type="top10" priority="45" bottom="1" rank="1"/>
    <cfRule type="top10" dxfId="484" priority="46" rank="1"/>
  </conditionalFormatting>
  <conditionalFormatting sqref="G1">
    <cfRule type="top10" priority="43" bottom="1" rank="1"/>
    <cfRule type="top10" dxfId="483" priority="44" rank="1"/>
  </conditionalFormatting>
  <conditionalFormatting sqref="H1">
    <cfRule type="top10" priority="41" bottom="1" rank="1"/>
    <cfRule type="top10" dxfId="482" priority="42" rank="1"/>
  </conditionalFormatting>
  <conditionalFormatting sqref="I1">
    <cfRule type="top10" priority="39" bottom="1" rank="1"/>
    <cfRule type="top10" dxfId="481" priority="40" rank="1"/>
  </conditionalFormatting>
  <conditionalFormatting sqref="J1">
    <cfRule type="top10" priority="37" bottom="1" rank="1"/>
    <cfRule type="top10" dxfId="480" priority="38" rank="1"/>
  </conditionalFormatting>
  <conditionalFormatting sqref="E3">
    <cfRule type="top10" priority="35" bottom="1" rank="1"/>
    <cfRule type="top10" dxfId="479" priority="36" rank="1"/>
  </conditionalFormatting>
  <conditionalFormatting sqref="F3">
    <cfRule type="top10" priority="33" bottom="1" rank="1"/>
    <cfRule type="top10" dxfId="478" priority="34" rank="1"/>
  </conditionalFormatting>
  <conditionalFormatting sqref="G3">
    <cfRule type="top10" priority="31" bottom="1" rank="1"/>
    <cfRule type="top10" dxfId="477" priority="32" rank="1"/>
  </conditionalFormatting>
  <conditionalFormatting sqref="H3">
    <cfRule type="top10" priority="29" bottom="1" rank="1"/>
    <cfRule type="top10" dxfId="476" priority="30" rank="1"/>
  </conditionalFormatting>
  <conditionalFormatting sqref="I3">
    <cfRule type="top10" priority="27" bottom="1" rank="1"/>
    <cfRule type="top10" dxfId="475" priority="28" rank="1"/>
  </conditionalFormatting>
  <conditionalFormatting sqref="J3">
    <cfRule type="top10" priority="25" bottom="1" rank="1"/>
    <cfRule type="top10" dxfId="474" priority="26" rank="1"/>
  </conditionalFormatting>
  <conditionalFormatting sqref="E2">
    <cfRule type="top10" priority="11" bottom="1" rank="1"/>
    <cfRule type="top10" dxfId="473" priority="12" rank="1"/>
  </conditionalFormatting>
  <conditionalFormatting sqref="F2">
    <cfRule type="top10" priority="9" bottom="1" rank="1"/>
    <cfRule type="top10" dxfId="472" priority="10" rank="1"/>
  </conditionalFormatting>
  <conditionalFormatting sqref="G2">
    <cfRule type="top10" priority="7" bottom="1" rank="1"/>
    <cfRule type="top10" dxfId="471" priority="8" rank="1"/>
  </conditionalFormatting>
  <conditionalFormatting sqref="H2">
    <cfRule type="top10" priority="5" bottom="1" rank="1"/>
    <cfRule type="top10" dxfId="470" priority="6" rank="1"/>
  </conditionalFormatting>
  <conditionalFormatting sqref="I2">
    <cfRule type="top10" priority="3" bottom="1" rank="1"/>
    <cfRule type="top10" dxfId="469" priority="4" rank="1"/>
  </conditionalFormatting>
  <conditionalFormatting sqref="J2">
    <cfRule type="top10" priority="1" bottom="1" rank="1"/>
    <cfRule type="top10" dxfId="468" priority="2" rank="1"/>
  </conditionalFormatting>
  <hyperlinks>
    <hyperlink ref="B2" location="'Dave Eisensch'!A1" display="Eisenschmied, Dave" xr:uid="{BDDD42B4-91EE-4872-9FCC-90B1464FBE78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F1A3D0-2761-497C-8FA8-EC902B90AA36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94D4EB76-77BA-4A7D-B8C6-352EE2B29B02}">
          <x14:formula1>
            <xm:f>'C:\Users\abra2\AppData\Local\Packages\Microsoft.MicrosoftEdge_8wekyb3d8bbwe\TempState\Downloads\[ABRA GA State Tournament 9152019 (3).xlsm]Data'!#REF!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003F-24C5-4043-8E2B-64A9B9BF3AC2}">
  <dimension ref="A1:O5"/>
  <sheetViews>
    <sheetView workbookViewId="0">
      <selection activeCell="D17" sqref="D17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47</v>
      </c>
      <c r="C2" s="7">
        <v>43604</v>
      </c>
      <c r="D2" s="8" t="s">
        <v>23</v>
      </c>
      <c r="E2" s="6">
        <v>165</v>
      </c>
      <c r="F2" s="6">
        <v>170</v>
      </c>
      <c r="G2" s="6">
        <v>172</v>
      </c>
      <c r="H2" s="6">
        <v>177</v>
      </c>
      <c r="I2" s="6">
        <v>169</v>
      </c>
      <c r="J2" s="6">
        <v>175</v>
      </c>
      <c r="K2" s="9">
        <v>6</v>
      </c>
      <c r="L2" s="9">
        <v>1028</v>
      </c>
      <c r="M2" s="10">
        <v>171.33333333333334</v>
      </c>
      <c r="N2" s="9">
        <v>4</v>
      </c>
      <c r="O2" s="10">
        <v>175.33333333333334</v>
      </c>
    </row>
    <row r="3" spans="1:15" x14ac:dyDescent="0.3">
      <c r="A3" s="6" t="s">
        <v>3</v>
      </c>
      <c r="B3" s="6" t="s">
        <v>22</v>
      </c>
      <c r="C3" s="7">
        <v>43704</v>
      </c>
      <c r="D3" s="8" t="s">
        <v>23</v>
      </c>
      <c r="E3" s="6">
        <v>189</v>
      </c>
      <c r="F3" s="6">
        <v>187</v>
      </c>
      <c r="G3" s="6">
        <v>192</v>
      </c>
      <c r="H3" s="6"/>
      <c r="I3" s="6"/>
      <c r="J3" s="6"/>
      <c r="K3" s="9">
        <v>3</v>
      </c>
      <c r="L3" s="9">
        <v>568</v>
      </c>
      <c r="M3" s="10">
        <v>189.33333333333334</v>
      </c>
      <c r="N3" s="9">
        <v>3</v>
      </c>
      <c r="O3" s="10">
        <v>192.33333333333334</v>
      </c>
    </row>
    <row r="4" spans="1:15" x14ac:dyDescent="0.3">
      <c r="A4" s="11"/>
      <c r="B4" s="11"/>
      <c r="C4" s="12"/>
      <c r="D4" s="13"/>
      <c r="E4" s="11"/>
      <c r="F4" s="11"/>
      <c r="G4" s="11"/>
      <c r="H4" s="11"/>
      <c r="I4" s="11"/>
      <c r="J4" s="11"/>
      <c r="K4" s="14"/>
      <c r="L4" s="14"/>
      <c r="M4" s="15"/>
      <c r="N4" s="14"/>
      <c r="O4" s="15"/>
    </row>
    <row r="5" spans="1:15" x14ac:dyDescent="0.3">
      <c r="K5" s="2">
        <f>SUM(K2:K4)</f>
        <v>9</v>
      </c>
      <c r="L5" s="2">
        <f>SUM(L2:L4)</f>
        <v>1596</v>
      </c>
      <c r="M5" s="1">
        <f>SUM(L5/K5)</f>
        <v>177.33333333333334</v>
      </c>
      <c r="N5" s="2">
        <f>SUM(N2:N4)</f>
        <v>7</v>
      </c>
      <c r="O5" s="1">
        <f>SUM(M5+N5)</f>
        <v>184.33333333333334</v>
      </c>
    </row>
  </sheetData>
  <conditionalFormatting sqref="E1">
    <cfRule type="top10" priority="59" bottom="1" rank="1"/>
    <cfRule type="top10" dxfId="467" priority="60" rank="1"/>
  </conditionalFormatting>
  <conditionalFormatting sqref="F1">
    <cfRule type="top10" priority="57" bottom="1" rank="1"/>
    <cfRule type="top10" dxfId="466" priority="58" rank="1"/>
  </conditionalFormatting>
  <conditionalFormatting sqref="G1">
    <cfRule type="top10" priority="55" bottom="1" rank="1"/>
    <cfRule type="top10" dxfId="465" priority="56" rank="1"/>
  </conditionalFormatting>
  <conditionalFormatting sqref="H1">
    <cfRule type="top10" priority="53" bottom="1" rank="1"/>
    <cfRule type="top10" dxfId="464" priority="54" rank="1"/>
  </conditionalFormatting>
  <conditionalFormatting sqref="I1">
    <cfRule type="top10" priority="51" bottom="1" rank="1"/>
    <cfRule type="top10" dxfId="463" priority="52" rank="1"/>
  </conditionalFormatting>
  <conditionalFormatting sqref="J1">
    <cfRule type="top10" priority="49" bottom="1" rank="1"/>
    <cfRule type="top10" dxfId="462" priority="50" rank="1"/>
  </conditionalFormatting>
  <conditionalFormatting sqref="E4">
    <cfRule type="top10" priority="47" bottom="1" rank="1"/>
    <cfRule type="top10" dxfId="461" priority="48" rank="1"/>
  </conditionalFormatting>
  <conditionalFormatting sqref="F4">
    <cfRule type="top10" priority="45" bottom="1" rank="1"/>
    <cfRule type="top10" dxfId="460" priority="46" rank="1"/>
  </conditionalFormatting>
  <conditionalFormatting sqref="G4">
    <cfRule type="top10" priority="43" bottom="1" rank="1"/>
    <cfRule type="top10" dxfId="459" priority="44" rank="1"/>
  </conditionalFormatting>
  <conditionalFormatting sqref="H4">
    <cfRule type="top10" priority="41" bottom="1" rank="1"/>
    <cfRule type="top10" dxfId="458" priority="42" rank="1"/>
  </conditionalFormatting>
  <conditionalFormatting sqref="I4">
    <cfRule type="top10" priority="39" bottom="1" rank="1"/>
    <cfRule type="top10" dxfId="457" priority="40" rank="1"/>
  </conditionalFormatting>
  <conditionalFormatting sqref="J4">
    <cfRule type="top10" priority="37" bottom="1" rank="1"/>
    <cfRule type="top10" dxfId="456" priority="38" rank="1"/>
  </conditionalFormatting>
  <conditionalFormatting sqref="E2">
    <cfRule type="top10" priority="23" bottom="1" rank="1"/>
    <cfRule type="top10" dxfId="455" priority="24" rank="1"/>
  </conditionalFormatting>
  <conditionalFormatting sqref="F2">
    <cfRule type="top10" priority="21" bottom="1" rank="1"/>
    <cfRule type="top10" dxfId="454" priority="22" rank="1"/>
  </conditionalFormatting>
  <conditionalFormatting sqref="G2">
    <cfRule type="top10" priority="19" bottom="1" rank="1"/>
    <cfRule type="top10" dxfId="453" priority="20" rank="1"/>
  </conditionalFormatting>
  <conditionalFormatting sqref="H2">
    <cfRule type="top10" priority="17" bottom="1" rank="1"/>
    <cfRule type="top10" dxfId="452" priority="18" rank="1"/>
  </conditionalFormatting>
  <conditionalFormatting sqref="I2">
    <cfRule type="top10" priority="15" bottom="1" rank="1"/>
    <cfRule type="top10" dxfId="451" priority="16" rank="1"/>
  </conditionalFormatting>
  <conditionalFormatting sqref="J2">
    <cfRule type="top10" priority="13" bottom="1" rank="1"/>
    <cfRule type="top10" dxfId="450" priority="14" rank="1"/>
  </conditionalFormatting>
  <conditionalFormatting sqref="E3">
    <cfRule type="top10" priority="11" bottom="1" rank="1"/>
    <cfRule type="top10" dxfId="449" priority="12" rank="1"/>
  </conditionalFormatting>
  <conditionalFormatting sqref="F3">
    <cfRule type="top10" priority="9" bottom="1" rank="1"/>
    <cfRule type="top10" dxfId="448" priority="10" rank="1"/>
  </conditionalFormatting>
  <conditionalFormatting sqref="G3">
    <cfRule type="top10" priority="7" bottom="1" rank="1"/>
    <cfRule type="top10" dxfId="447" priority="8" rank="1"/>
  </conditionalFormatting>
  <conditionalFormatting sqref="H3">
    <cfRule type="top10" priority="5" bottom="1" rank="1"/>
    <cfRule type="top10" dxfId="446" priority="6" rank="1"/>
  </conditionalFormatting>
  <conditionalFormatting sqref="I3">
    <cfRule type="top10" priority="3" bottom="1" rank="1"/>
    <cfRule type="top10" dxfId="445" priority="4" rank="1"/>
  </conditionalFormatting>
  <conditionalFormatting sqref="J3">
    <cfRule type="top10" priority="1" bottom="1" rank="1"/>
    <cfRule type="top10" dxfId="44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A037AB1-12C6-426F-84DC-5155056DB92C}">
          <x14:formula1>
            <xm:f>'C:\Users\abra2\AppData\Local\Packages\Microsoft.MicrosoftEdge_8wekyb3d8bbwe\TempState\Downloads\[ABRA Club Tournament 5192019 (2).xlsm]Data'!#REF!</xm:f>
          </x14:formula1>
          <xm:sqref>B2</xm:sqref>
        </x14:dataValidation>
        <x14:dataValidation type="list" allowBlank="1" showInputMessage="1" showErrorMessage="1" xr:uid="{A98E9C8B-87F1-4E3A-9A17-6892DA0E4440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CB60169D-053E-4A59-B896-A518272A5CE1}">
          <x14:formula1>
            <xm:f>'C:\Users\abra2\AppData\Local\Packages\Microsoft.MicrosoftEdge_8wekyb3d8bbwe\TempState\Downloads\[ABRA Club Shoot 8272019 (3).xlsm]Data'!#REF!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0776-8056-44C5-A18F-FC33180D062A}">
  <dimension ref="A1:O16"/>
  <sheetViews>
    <sheetView workbookViewId="0">
      <selection activeCell="D25" sqref="D25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x14ac:dyDescent="0.3">
      <c r="A2" s="6" t="s">
        <v>3</v>
      </c>
      <c r="B2" s="6" t="s">
        <v>22</v>
      </c>
      <c r="C2" s="7">
        <v>43485</v>
      </c>
      <c r="D2" s="8" t="s">
        <v>23</v>
      </c>
      <c r="E2" s="6">
        <v>168</v>
      </c>
      <c r="F2" s="6">
        <v>172</v>
      </c>
      <c r="G2" s="6">
        <v>168</v>
      </c>
      <c r="H2" s="6">
        <v>171</v>
      </c>
      <c r="I2" s="6"/>
      <c r="J2" s="6"/>
      <c r="K2" s="9">
        <v>4</v>
      </c>
      <c r="L2" s="9">
        <v>679</v>
      </c>
      <c r="M2" s="10">
        <v>169.75</v>
      </c>
      <c r="N2" s="9">
        <v>5</v>
      </c>
      <c r="O2" s="10">
        <v>174.75</v>
      </c>
    </row>
    <row r="3" spans="1:15" x14ac:dyDescent="0.3">
      <c r="A3" s="6" t="s">
        <v>3</v>
      </c>
      <c r="B3" s="6" t="s">
        <v>22</v>
      </c>
      <c r="C3" s="7">
        <v>43513</v>
      </c>
      <c r="D3" s="8" t="s">
        <v>23</v>
      </c>
      <c r="E3" s="6">
        <v>164</v>
      </c>
      <c r="F3" s="6">
        <v>176</v>
      </c>
      <c r="G3" s="6">
        <v>166</v>
      </c>
      <c r="H3" s="6">
        <v>169</v>
      </c>
      <c r="I3" s="6"/>
      <c r="J3" s="6"/>
      <c r="K3" s="9">
        <v>4</v>
      </c>
      <c r="L3" s="9">
        <v>675</v>
      </c>
      <c r="M3" s="10">
        <v>168.75</v>
      </c>
      <c r="N3" s="9">
        <v>2</v>
      </c>
      <c r="O3" s="10">
        <v>170.75</v>
      </c>
    </row>
    <row r="4" spans="1:15" x14ac:dyDescent="0.3">
      <c r="A4" s="6" t="s">
        <v>3</v>
      </c>
      <c r="B4" s="6" t="s">
        <v>22</v>
      </c>
      <c r="C4" s="7">
        <v>43550</v>
      </c>
      <c r="D4" s="8" t="s">
        <v>23</v>
      </c>
      <c r="E4" s="31">
        <v>169</v>
      </c>
      <c r="F4" s="31">
        <v>173</v>
      </c>
      <c r="G4" s="31">
        <v>175</v>
      </c>
      <c r="H4" s="6"/>
      <c r="I4" s="6"/>
      <c r="J4" s="6"/>
      <c r="K4" s="9">
        <v>3</v>
      </c>
      <c r="L4" s="9">
        <v>517</v>
      </c>
      <c r="M4" s="10">
        <v>172.33333333333334</v>
      </c>
      <c r="N4" s="9">
        <v>4</v>
      </c>
      <c r="O4" s="10">
        <v>176.33333333333334</v>
      </c>
    </row>
    <row r="5" spans="1:15" x14ac:dyDescent="0.3">
      <c r="A5" s="6" t="s">
        <v>3</v>
      </c>
      <c r="B5" s="6" t="s">
        <v>22</v>
      </c>
      <c r="C5" s="7">
        <v>43585</v>
      </c>
      <c r="D5" s="8" t="s">
        <v>23</v>
      </c>
      <c r="E5" s="6">
        <v>180</v>
      </c>
      <c r="F5" s="6">
        <v>173</v>
      </c>
      <c r="G5" s="6">
        <v>181</v>
      </c>
      <c r="H5" s="6"/>
      <c r="I5" s="6"/>
      <c r="J5" s="6"/>
      <c r="K5" s="9">
        <v>3</v>
      </c>
      <c r="L5" s="9">
        <v>534</v>
      </c>
      <c r="M5" s="10">
        <v>178</v>
      </c>
      <c r="N5" s="9">
        <v>5</v>
      </c>
      <c r="O5" s="10">
        <v>183</v>
      </c>
    </row>
    <row r="6" spans="1:15" x14ac:dyDescent="0.3">
      <c r="A6" s="6" t="s">
        <v>3</v>
      </c>
      <c r="B6" s="6" t="s">
        <v>22</v>
      </c>
      <c r="C6" s="7">
        <v>43613</v>
      </c>
      <c r="D6" s="8" t="s">
        <v>23</v>
      </c>
      <c r="E6" s="6">
        <v>175</v>
      </c>
      <c r="F6" s="6">
        <v>162</v>
      </c>
      <c r="G6" s="6">
        <v>180</v>
      </c>
      <c r="H6" s="6"/>
      <c r="I6" s="6"/>
      <c r="J6" s="6"/>
      <c r="K6" s="9">
        <v>3</v>
      </c>
      <c r="L6" s="9">
        <v>517</v>
      </c>
      <c r="M6" s="10">
        <v>172.33333333333334</v>
      </c>
      <c r="N6" s="9">
        <v>4</v>
      </c>
      <c r="O6" s="10">
        <v>176.33333333333334</v>
      </c>
    </row>
    <row r="7" spans="1:15" x14ac:dyDescent="0.3">
      <c r="A7" s="6" t="s">
        <v>3</v>
      </c>
      <c r="B7" s="6" t="s">
        <v>22</v>
      </c>
      <c r="C7" s="7">
        <v>43632</v>
      </c>
      <c r="D7" s="8" t="s">
        <v>23</v>
      </c>
      <c r="E7" s="31">
        <v>178</v>
      </c>
      <c r="F7" s="6">
        <v>182</v>
      </c>
      <c r="G7" s="6">
        <v>184</v>
      </c>
      <c r="H7" s="31">
        <v>186</v>
      </c>
      <c r="I7" s="6"/>
      <c r="J7" s="6"/>
      <c r="K7" s="9">
        <v>4</v>
      </c>
      <c r="L7" s="9">
        <v>730</v>
      </c>
      <c r="M7" s="10">
        <v>182.5</v>
      </c>
      <c r="N7" s="9">
        <v>3</v>
      </c>
      <c r="O7" s="10">
        <v>185.5</v>
      </c>
    </row>
    <row r="8" spans="1:15" x14ac:dyDescent="0.3">
      <c r="A8" s="6" t="s">
        <v>3</v>
      </c>
      <c r="B8" s="6" t="s">
        <v>22</v>
      </c>
      <c r="C8" s="7">
        <v>43667</v>
      </c>
      <c r="D8" s="8" t="s">
        <v>23</v>
      </c>
      <c r="E8" s="6">
        <v>176</v>
      </c>
      <c r="F8" s="6">
        <v>181</v>
      </c>
      <c r="G8" s="6">
        <v>175</v>
      </c>
      <c r="H8" s="6">
        <v>176</v>
      </c>
      <c r="I8" s="6"/>
      <c r="J8" s="6"/>
      <c r="K8" s="9">
        <v>4</v>
      </c>
      <c r="L8" s="9">
        <v>708</v>
      </c>
      <c r="M8" s="10">
        <v>177</v>
      </c>
      <c r="N8" s="9">
        <v>3</v>
      </c>
      <c r="O8" s="10">
        <v>180</v>
      </c>
    </row>
    <row r="9" spans="1:15" x14ac:dyDescent="0.3">
      <c r="A9" s="6" t="s">
        <v>3</v>
      </c>
      <c r="B9" s="6" t="s">
        <v>22</v>
      </c>
      <c r="C9" s="7">
        <v>43676</v>
      </c>
      <c r="D9" s="8" t="s">
        <v>23</v>
      </c>
      <c r="E9" s="6">
        <v>187</v>
      </c>
      <c r="F9" s="6">
        <v>184</v>
      </c>
      <c r="G9" s="6">
        <v>187</v>
      </c>
      <c r="H9" s="6"/>
      <c r="I9" s="6"/>
      <c r="J9" s="6"/>
      <c r="K9" s="9">
        <v>3</v>
      </c>
      <c r="L9" s="9">
        <v>558</v>
      </c>
      <c r="M9" s="10">
        <v>186</v>
      </c>
      <c r="N9" s="9">
        <v>4</v>
      </c>
      <c r="O9" s="10">
        <v>190</v>
      </c>
    </row>
    <row r="10" spans="1:15" x14ac:dyDescent="0.3">
      <c r="A10" s="6" t="s">
        <v>3</v>
      </c>
      <c r="B10" s="6" t="s">
        <v>22</v>
      </c>
      <c r="C10" s="7">
        <v>43695</v>
      </c>
      <c r="D10" s="8" t="s">
        <v>23</v>
      </c>
      <c r="E10" s="6">
        <v>185</v>
      </c>
      <c r="F10" s="6">
        <v>171</v>
      </c>
      <c r="G10" s="6">
        <v>185</v>
      </c>
      <c r="H10" s="6">
        <v>184</v>
      </c>
      <c r="I10" s="6"/>
      <c r="J10" s="6"/>
      <c r="K10" s="9">
        <v>4</v>
      </c>
      <c r="L10" s="9">
        <v>725</v>
      </c>
      <c r="M10" s="10">
        <v>181.25</v>
      </c>
      <c r="N10" s="9">
        <v>3</v>
      </c>
      <c r="O10" s="10">
        <v>184.25</v>
      </c>
    </row>
    <row r="11" spans="1:15" x14ac:dyDescent="0.3">
      <c r="A11" s="6" t="s">
        <v>3</v>
      </c>
      <c r="B11" s="6" t="s">
        <v>22</v>
      </c>
      <c r="C11" s="7">
        <v>43723</v>
      </c>
      <c r="D11" s="8" t="s">
        <v>23</v>
      </c>
      <c r="E11" s="6">
        <v>195</v>
      </c>
      <c r="F11" s="6">
        <v>187</v>
      </c>
      <c r="G11" s="6">
        <v>192</v>
      </c>
      <c r="H11" s="6">
        <v>190</v>
      </c>
      <c r="I11" s="6">
        <v>190</v>
      </c>
      <c r="J11" s="6">
        <v>190</v>
      </c>
      <c r="K11" s="9">
        <v>6</v>
      </c>
      <c r="L11" s="9">
        <v>1144</v>
      </c>
      <c r="M11" s="10">
        <v>190.66666666666666</v>
      </c>
      <c r="N11" s="9">
        <v>4</v>
      </c>
      <c r="O11" s="10">
        <v>194.66666666666666</v>
      </c>
    </row>
    <row r="12" spans="1:15" x14ac:dyDescent="0.3">
      <c r="A12" s="6" t="s">
        <v>3</v>
      </c>
      <c r="B12" s="6" t="s">
        <v>22</v>
      </c>
      <c r="C12" s="7">
        <v>43732</v>
      </c>
      <c r="D12" s="8" t="s">
        <v>23</v>
      </c>
      <c r="E12" s="6">
        <v>191</v>
      </c>
      <c r="F12" s="6">
        <v>185</v>
      </c>
      <c r="G12" s="6">
        <v>182</v>
      </c>
      <c r="H12" s="6"/>
      <c r="I12" s="6"/>
      <c r="J12" s="6"/>
      <c r="K12" s="9">
        <v>3</v>
      </c>
      <c r="L12" s="9">
        <v>558</v>
      </c>
      <c r="M12" s="10">
        <v>186</v>
      </c>
      <c r="N12" s="9">
        <v>4</v>
      </c>
      <c r="O12" s="10">
        <v>190</v>
      </c>
    </row>
    <row r="13" spans="1:15" ht="15.75" thickBot="1" x14ac:dyDescent="0.35">
      <c r="A13" s="6" t="s">
        <v>3</v>
      </c>
      <c r="B13" s="6" t="s">
        <v>22</v>
      </c>
      <c r="C13" s="7">
        <v>43758</v>
      </c>
      <c r="D13" s="8" t="s">
        <v>23</v>
      </c>
      <c r="E13" s="59">
        <v>191</v>
      </c>
      <c r="F13" s="59">
        <v>191</v>
      </c>
      <c r="G13" s="59">
        <v>189</v>
      </c>
      <c r="H13" s="6">
        <v>189</v>
      </c>
      <c r="I13" s="6"/>
      <c r="J13" s="6"/>
      <c r="K13" s="9">
        <v>4</v>
      </c>
      <c r="L13" s="9">
        <v>760</v>
      </c>
      <c r="M13" s="10">
        <v>190</v>
      </c>
      <c r="N13" s="9">
        <v>4</v>
      </c>
      <c r="O13" s="10">
        <v>194</v>
      </c>
    </row>
    <row r="14" spans="1:15" ht="15.75" thickBot="1" x14ac:dyDescent="0.35">
      <c r="A14" s="11" t="s">
        <v>3</v>
      </c>
      <c r="B14" s="11" t="s">
        <v>22</v>
      </c>
      <c r="C14" s="12">
        <v>43786</v>
      </c>
      <c r="D14" s="13" t="s">
        <v>23</v>
      </c>
      <c r="E14" s="27">
        <v>190</v>
      </c>
      <c r="F14" s="27">
        <v>187</v>
      </c>
      <c r="G14" s="27">
        <v>192</v>
      </c>
      <c r="H14" s="60">
        <v>185</v>
      </c>
      <c r="I14" s="11"/>
      <c r="J14" s="11"/>
      <c r="K14" s="14">
        <v>4</v>
      </c>
      <c r="L14" s="14">
        <v>754</v>
      </c>
      <c r="M14" s="15">
        <v>188.5</v>
      </c>
      <c r="N14" s="14">
        <v>5</v>
      </c>
      <c r="O14" s="15">
        <v>193.5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49</v>
      </c>
      <c r="L16" s="2">
        <f>SUM(L2:L15)</f>
        <v>8859</v>
      </c>
      <c r="M16" s="1">
        <f>SUM(L16/K16)</f>
        <v>180.79591836734693</v>
      </c>
      <c r="N16" s="2">
        <f>SUM(N2:N15)</f>
        <v>50</v>
      </c>
      <c r="O16" s="1">
        <f>SUM(M16+N16)</f>
        <v>230.79591836734693</v>
      </c>
    </row>
  </sheetData>
  <conditionalFormatting sqref="E1">
    <cfRule type="top10" priority="203" bottom="1" rank="1"/>
    <cfRule type="top10" dxfId="443" priority="204" rank="1"/>
  </conditionalFormatting>
  <conditionalFormatting sqref="F1">
    <cfRule type="top10" priority="201" bottom="1" rank="1"/>
    <cfRule type="top10" dxfId="442" priority="202" rank="1"/>
  </conditionalFormatting>
  <conditionalFormatting sqref="G1">
    <cfRule type="top10" priority="199" bottom="1" rank="1"/>
    <cfRule type="top10" dxfId="441" priority="200" rank="1"/>
  </conditionalFormatting>
  <conditionalFormatting sqref="H1">
    <cfRule type="top10" priority="197" bottom="1" rank="1"/>
    <cfRule type="top10" dxfId="440" priority="198" rank="1"/>
  </conditionalFormatting>
  <conditionalFormatting sqref="I1">
    <cfRule type="top10" priority="195" bottom="1" rank="1"/>
    <cfRule type="top10" dxfId="439" priority="196" rank="1"/>
  </conditionalFormatting>
  <conditionalFormatting sqref="J1">
    <cfRule type="top10" priority="193" bottom="1" rank="1"/>
    <cfRule type="top10" dxfId="438" priority="194" rank="1"/>
  </conditionalFormatting>
  <conditionalFormatting sqref="E15">
    <cfRule type="top10" priority="191" bottom="1" rank="1"/>
    <cfRule type="top10" dxfId="437" priority="192" rank="1"/>
  </conditionalFormatting>
  <conditionalFormatting sqref="F15">
    <cfRule type="top10" priority="189" bottom="1" rank="1"/>
    <cfRule type="top10" dxfId="436" priority="190" rank="1"/>
  </conditionalFormatting>
  <conditionalFormatting sqref="G15">
    <cfRule type="top10" priority="187" bottom="1" rank="1"/>
    <cfRule type="top10" dxfId="435" priority="188" rank="1"/>
  </conditionalFormatting>
  <conditionalFormatting sqref="H15">
    <cfRule type="top10" priority="185" bottom="1" rank="1"/>
    <cfRule type="top10" dxfId="434" priority="186" rank="1"/>
  </conditionalFormatting>
  <conditionalFormatting sqref="I15">
    <cfRule type="top10" priority="183" bottom="1" rank="1"/>
    <cfRule type="top10" dxfId="433" priority="184" rank="1"/>
  </conditionalFormatting>
  <conditionalFormatting sqref="J15">
    <cfRule type="top10" priority="181" bottom="1" rank="1"/>
    <cfRule type="top10" dxfId="432" priority="182" rank="1"/>
  </conditionalFormatting>
  <conditionalFormatting sqref="E2">
    <cfRule type="top10" priority="155" bottom="1" rank="1"/>
    <cfRule type="top10" dxfId="431" priority="156" rank="1"/>
  </conditionalFormatting>
  <conditionalFormatting sqref="F2">
    <cfRule type="top10" priority="153" bottom="1" rank="1"/>
    <cfRule type="top10" dxfId="430" priority="154" rank="1"/>
  </conditionalFormatting>
  <conditionalFormatting sqref="G2">
    <cfRule type="top10" priority="151" bottom="1" rank="1"/>
    <cfRule type="top10" dxfId="429" priority="152" rank="1"/>
  </conditionalFormatting>
  <conditionalFormatting sqref="H2">
    <cfRule type="top10" priority="149" bottom="1" rank="1"/>
    <cfRule type="top10" dxfId="428" priority="150" rank="1"/>
  </conditionalFormatting>
  <conditionalFormatting sqref="I2">
    <cfRule type="top10" priority="147" bottom="1" rank="1"/>
    <cfRule type="top10" dxfId="427" priority="148" rank="1"/>
  </conditionalFormatting>
  <conditionalFormatting sqref="J2">
    <cfRule type="top10" priority="145" bottom="1" rank="1"/>
    <cfRule type="top10" dxfId="426" priority="146" rank="1"/>
  </conditionalFormatting>
  <conditionalFormatting sqref="E3">
    <cfRule type="top10" priority="143" bottom="1" rank="1"/>
    <cfRule type="top10" dxfId="425" priority="144" rank="1"/>
  </conditionalFormatting>
  <conditionalFormatting sqref="F3">
    <cfRule type="top10" priority="141" bottom="1" rank="1"/>
    <cfRule type="top10" dxfId="424" priority="142" rank="1"/>
  </conditionalFormatting>
  <conditionalFormatting sqref="G3">
    <cfRule type="top10" priority="139" bottom="1" rank="1"/>
    <cfRule type="top10" dxfId="423" priority="140" rank="1"/>
  </conditionalFormatting>
  <conditionalFormatting sqref="H3">
    <cfRule type="top10" priority="137" bottom="1" rank="1"/>
    <cfRule type="top10" dxfId="422" priority="138" rank="1"/>
  </conditionalFormatting>
  <conditionalFormatting sqref="I3">
    <cfRule type="top10" priority="135" bottom="1" rank="1"/>
    <cfRule type="top10" dxfId="421" priority="136" rank="1"/>
  </conditionalFormatting>
  <conditionalFormatting sqref="J3">
    <cfRule type="top10" priority="133" bottom="1" rank="1"/>
    <cfRule type="top10" dxfId="420" priority="134" rank="1"/>
  </conditionalFormatting>
  <conditionalFormatting sqref="E4">
    <cfRule type="top10" priority="131" bottom="1" rank="1"/>
    <cfRule type="top10" dxfId="419" priority="132" rank="1"/>
  </conditionalFormatting>
  <conditionalFormatting sqref="F4">
    <cfRule type="top10" priority="129" bottom="1" rank="1"/>
    <cfRule type="top10" dxfId="418" priority="130" rank="1"/>
  </conditionalFormatting>
  <conditionalFormatting sqref="G4">
    <cfRule type="top10" priority="127" bottom="1" rank="1"/>
    <cfRule type="top10" dxfId="417" priority="128" rank="1"/>
  </conditionalFormatting>
  <conditionalFormatting sqref="H4">
    <cfRule type="top10" priority="125" bottom="1" rank="1"/>
    <cfRule type="top10" dxfId="416" priority="126" rank="1"/>
  </conditionalFormatting>
  <conditionalFormatting sqref="I4">
    <cfRule type="top10" priority="123" bottom="1" rank="1"/>
    <cfRule type="top10" dxfId="415" priority="124" rank="1"/>
  </conditionalFormatting>
  <conditionalFormatting sqref="J4">
    <cfRule type="top10" priority="121" bottom="1" rank="1"/>
    <cfRule type="top10" dxfId="414" priority="122" rank="1"/>
  </conditionalFormatting>
  <conditionalFormatting sqref="E5">
    <cfRule type="top10" priority="119" bottom="1" rank="1"/>
    <cfRule type="top10" dxfId="413" priority="120" rank="1"/>
  </conditionalFormatting>
  <conditionalFormatting sqref="F5">
    <cfRule type="top10" priority="117" bottom="1" rank="1"/>
    <cfRule type="top10" dxfId="412" priority="118" rank="1"/>
  </conditionalFormatting>
  <conditionalFormatting sqref="G5">
    <cfRule type="top10" priority="115" bottom="1" rank="1"/>
    <cfRule type="top10" dxfId="411" priority="116" rank="1"/>
  </conditionalFormatting>
  <conditionalFormatting sqref="H5">
    <cfRule type="top10" priority="113" bottom="1" rank="1"/>
    <cfRule type="top10" dxfId="410" priority="114" rank="1"/>
  </conditionalFormatting>
  <conditionalFormatting sqref="I5">
    <cfRule type="top10" priority="111" bottom="1" rank="1"/>
    <cfRule type="top10" dxfId="409" priority="112" rank="1"/>
  </conditionalFormatting>
  <conditionalFormatting sqref="J5">
    <cfRule type="top10" priority="109" bottom="1" rank="1"/>
    <cfRule type="top10" dxfId="408" priority="110" rank="1"/>
  </conditionalFormatting>
  <conditionalFormatting sqref="E6">
    <cfRule type="top10" priority="107" bottom="1" rank="1"/>
    <cfRule type="top10" dxfId="407" priority="108" rank="1"/>
  </conditionalFormatting>
  <conditionalFormatting sqref="F6">
    <cfRule type="top10" priority="105" bottom="1" rank="1"/>
    <cfRule type="top10" dxfId="406" priority="106" rank="1"/>
  </conditionalFormatting>
  <conditionalFormatting sqref="G6">
    <cfRule type="top10" priority="103" bottom="1" rank="1"/>
    <cfRule type="top10" dxfId="405" priority="104" rank="1"/>
  </conditionalFormatting>
  <conditionalFormatting sqref="H6">
    <cfRule type="top10" priority="101" bottom="1" rank="1"/>
    <cfRule type="top10" dxfId="404" priority="102" rank="1"/>
  </conditionalFormatting>
  <conditionalFormatting sqref="I6">
    <cfRule type="top10" priority="99" bottom="1" rank="1"/>
    <cfRule type="top10" dxfId="403" priority="100" rank="1"/>
  </conditionalFormatting>
  <conditionalFormatting sqref="J6">
    <cfRule type="top10" priority="97" bottom="1" rank="1"/>
    <cfRule type="top10" dxfId="402" priority="98" rank="1"/>
  </conditionalFormatting>
  <conditionalFormatting sqref="E7">
    <cfRule type="top10" priority="95" bottom="1" rank="1"/>
    <cfRule type="top10" dxfId="401" priority="96" rank="1"/>
  </conditionalFormatting>
  <conditionalFormatting sqref="F7">
    <cfRule type="top10" priority="93" bottom="1" rank="1"/>
    <cfRule type="top10" dxfId="400" priority="94" rank="1"/>
  </conditionalFormatting>
  <conditionalFormatting sqref="G7">
    <cfRule type="top10" priority="91" bottom="1" rank="1"/>
    <cfRule type="top10" dxfId="399" priority="92" rank="1"/>
  </conditionalFormatting>
  <conditionalFormatting sqref="H7">
    <cfRule type="top10" priority="89" bottom="1" rank="1"/>
    <cfRule type="top10" dxfId="398" priority="90" rank="1"/>
  </conditionalFormatting>
  <conditionalFormatting sqref="I7">
    <cfRule type="top10" priority="87" bottom="1" rank="1"/>
    <cfRule type="top10" dxfId="397" priority="88" rank="1"/>
  </conditionalFormatting>
  <conditionalFormatting sqref="J7">
    <cfRule type="top10" priority="85" bottom="1" rank="1"/>
    <cfRule type="top10" dxfId="396" priority="86" rank="1"/>
  </conditionalFormatting>
  <conditionalFormatting sqref="E8">
    <cfRule type="top10" priority="83" bottom="1" rank="1"/>
    <cfRule type="top10" dxfId="395" priority="84" rank="1"/>
  </conditionalFormatting>
  <conditionalFormatting sqref="F8">
    <cfRule type="top10" priority="81" bottom="1" rank="1"/>
    <cfRule type="top10" dxfId="394" priority="82" rank="1"/>
  </conditionalFormatting>
  <conditionalFormatting sqref="G8">
    <cfRule type="top10" priority="79" bottom="1" rank="1"/>
    <cfRule type="top10" dxfId="393" priority="80" rank="1"/>
  </conditionalFormatting>
  <conditionalFormatting sqref="H8">
    <cfRule type="top10" priority="77" bottom="1" rank="1"/>
    <cfRule type="top10" dxfId="392" priority="78" rank="1"/>
  </conditionalFormatting>
  <conditionalFormatting sqref="I8">
    <cfRule type="top10" priority="75" bottom="1" rank="1"/>
    <cfRule type="top10" dxfId="391" priority="76" rank="1"/>
  </conditionalFormatting>
  <conditionalFormatting sqref="J8">
    <cfRule type="top10" priority="73" bottom="1" rank="1"/>
    <cfRule type="top10" dxfId="390" priority="74" rank="1"/>
  </conditionalFormatting>
  <conditionalFormatting sqref="E9">
    <cfRule type="top10" priority="71" bottom="1" rank="1"/>
    <cfRule type="top10" dxfId="389" priority="72" rank="1"/>
  </conditionalFormatting>
  <conditionalFormatting sqref="F9">
    <cfRule type="top10" priority="69" bottom="1" rank="1"/>
    <cfRule type="top10" dxfId="388" priority="70" rank="1"/>
  </conditionalFormatting>
  <conditionalFormatting sqref="G9">
    <cfRule type="top10" priority="67" bottom="1" rank="1"/>
    <cfRule type="top10" dxfId="387" priority="68" rank="1"/>
  </conditionalFormatting>
  <conditionalFormatting sqref="H9">
    <cfRule type="top10" priority="65" bottom="1" rank="1"/>
    <cfRule type="top10" dxfId="386" priority="66" rank="1"/>
  </conditionalFormatting>
  <conditionalFormatting sqref="I9">
    <cfRule type="top10" priority="63" bottom="1" rank="1"/>
    <cfRule type="top10" dxfId="385" priority="64" rank="1"/>
  </conditionalFormatting>
  <conditionalFormatting sqref="J9">
    <cfRule type="top10" priority="61" bottom="1" rank="1"/>
    <cfRule type="top10" dxfId="384" priority="62" rank="1"/>
  </conditionalFormatting>
  <conditionalFormatting sqref="E10">
    <cfRule type="top10" priority="59" bottom="1" rank="1"/>
    <cfRule type="top10" dxfId="383" priority="60" rank="1"/>
  </conditionalFormatting>
  <conditionalFormatting sqref="F10">
    <cfRule type="top10" priority="57" bottom="1" rank="1"/>
    <cfRule type="top10" dxfId="382" priority="58" rank="1"/>
  </conditionalFormatting>
  <conditionalFormatting sqref="G10">
    <cfRule type="top10" priority="55" bottom="1" rank="1"/>
    <cfRule type="top10" dxfId="381" priority="56" rank="1"/>
  </conditionalFormatting>
  <conditionalFormatting sqref="H10">
    <cfRule type="top10" priority="53" bottom="1" rank="1"/>
    <cfRule type="top10" dxfId="380" priority="54" rank="1"/>
  </conditionalFormatting>
  <conditionalFormatting sqref="I10">
    <cfRule type="top10" priority="51" bottom="1" rank="1"/>
    <cfRule type="top10" dxfId="379" priority="52" rank="1"/>
  </conditionalFormatting>
  <conditionalFormatting sqref="J10">
    <cfRule type="top10" priority="49" bottom="1" rank="1"/>
    <cfRule type="top10" dxfId="378" priority="50" rank="1"/>
  </conditionalFormatting>
  <conditionalFormatting sqref="E11">
    <cfRule type="top10" priority="47" bottom="1" rank="1"/>
    <cfRule type="top10" dxfId="377" priority="48" rank="1"/>
  </conditionalFormatting>
  <conditionalFormatting sqref="F11">
    <cfRule type="top10" priority="45" bottom="1" rank="1"/>
    <cfRule type="top10" dxfId="376" priority="46" rank="1"/>
  </conditionalFormatting>
  <conditionalFormatting sqref="G11">
    <cfRule type="top10" priority="43" bottom="1" rank="1"/>
    <cfRule type="top10" dxfId="375" priority="44" rank="1"/>
  </conditionalFormatting>
  <conditionalFormatting sqref="H11">
    <cfRule type="top10" priority="41" bottom="1" rank="1"/>
    <cfRule type="top10" dxfId="374" priority="42" rank="1"/>
  </conditionalFormatting>
  <conditionalFormatting sqref="I11">
    <cfRule type="top10" priority="39" bottom="1" rank="1"/>
    <cfRule type="top10" dxfId="373" priority="40" rank="1"/>
  </conditionalFormatting>
  <conditionalFormatting sqref="J11">
    <cfRule type="top10" priority="37" bottom="1" rank="1"/>
    <cfRule type="top10" dxfId="372" priority="38" rank="1"/>
  </conditionalFormatting>
  <conditionalFormatting sqref="E12">
    <cfRule type="top10" priority="35" bottom="1" rank="1"/>
    <cfRule type="top10" dxfId="371" priority="36" rank="1"/>
  </conditionalFormatting>
  <conditionalFormatting sqref="F12">
    <cfRule type="top10" priority="33" bottom="1" rank="1"/>
    <cfRule type="top10" dxfId="370" priority="34" rank="1"/>
  </conditionalFormatting>
  <conditionalFormatting sqref="G12">
    <cfRule type="top10" priority="31" bottom="1" rank="1"/>
    <cfRule type="top10" dxfId="369" priority="32" rank="1"/>
  </conditionalFormatting>
  <conditionalFormatting sqref="H12">
    <cfRule type="top10" priority="29" bottom="1" rank="1"/>
    <cfRule type="top10" dxfId="368" priority="30" rank="1"/>
  </conditionalFormatting>
  <conditionalFormatting sqref="I12">
    <cfRule type="top10" priority="27" bottom="1" rank="1"/>
    <cfRule type="top10" dxfId="367" priority="28" rank="1"/>
  </conditionalFormatting>
  <conditionalFormatting sqref="J12">
    <cfRule type="top10" priority="25" bottom="1" rank="1"/>
    <cfRule type="top10" dxfId="366" priority="26" rank="1"/>
  </conditionalFormatting>
  <conditionalFormatting sqref="E13">
    <cfRule type="top10" priority="23" bottom="1" rank="1"/>
    <cfRule type="top10" dxfId="365" priority="24" rank="1"/>
  </conditionalFormatting>
  <conditionalFormatting sqref="F13">
    <cfRule type="top10" priority="21" bottom="1" rank="1"/>
    <cfRule type="top10" dxfId="364" priority="22" rank="1"/>
  </conditionalFormatting>
  <conditionalFormatting sqref="G13">
    <cfRule type="top10" priority="19" bottom="1" rank="1"/>
    <cfRule type="top10" dxfId="363" priority="20" rank="1"/>
  </conditionalFormatting>
  <conditionalFormatting sqref="H13">
    <cfRule type="top10" priority="17" bottom="1" rank="1"/>
    <cfRule type="top10" dxfId="362" priority="18" rank="1"/>
  </conditionalFormatting>
  <conditionalFormatting sqref="I13">
    <cfRule type="top10" priority="15" bottom="1" rank="1"/>
    <cfRule type="top10" dxfId="361" priority="16" rank="1"/>
  </conditionalFormatting>
  <conditionalFormatting sqref="J13">
    <cfRule type="top10" priority="13" bottom="1" rank="1"/>
    <cfRule type="top10" dxfId="360" priority="14" rank="1"/>
  </conditionalFormatting>
  <conditionalFormatting sqref="E14">
    <cfRule type="top10" priority="11" bottom="1" rank="1"/>
    <cfRule type="top10" dxfId="359" priority="12" rank="1"/>
  </conditionalFormatting>
  <conditionalFormatting sqref="F14">
    <cfRule type="top10" priority="9" bottom="1" rank="1"/>
    <cfRule type="top10" dxfId="358" priority="10" rank="1"/>
  </conditionalFormatting>
  <conditionalFormatting sqref="G14">
    <cfRule type="top10" priority="7" bottom="1" rank="1"/>
    <cfRule type="top10" dxfId="357" priority="8" rank="1"/>
  </conditionalFormatting>
  <conditionalFormatting sqref="H14">
    <cfRule type="top10" priority="5" bottom="1" rank="1"/>
    <cfRule type="top10" dxfId="356" priority="6" rank="1"/>
  </conditionalFormatting>
  <conditionalFormatting sqref="I14">
    <cfRule type="top10" priority="3" bottom="1" rank="1"/>
    <cfRule type="top10" dxfId="355" priority="4" rank="1"/>
  </conditionalFormatting>
  <conditionalFormatting sqref="J14">
    <cfRule type="top10" priority="1" bottom="1" rank="1"/>
    <cfRule type="top10" dxfId="3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E43E493C-B9C3-4E71-9639-45910368D51E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5B1CB762-7DC0-4CC9-83F7-134B76EA491E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D9A138B4-A365-4DB9-BC61-A52FCFAFA12D}">
          <x14:formula1>
            <xm:f>'C:\Users\abra2\AppData\Local\Packages\Microsoft.MicrosoftEdge_8wekyb3d8bbwe\TempState\Downloads\[ABRA Cklub Shoot 2172019 (2).xlsm]Data'!#REF!</xm:f>
          </x14:formula1>
          <xm:sqref>B3</xm:sqref>
        </x14:dataValidation>
        <x14:dataValidation type="list" allowBlank="1" showInputMessage="1" showErrorMessage="1" xr:uid="{0DDE3972-D434-4DBC-A0E2-C1F0F9AFAD9D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15E52FC1-8D20-40A9-8258-1EAD5C05F334}">
          <x14:formula1>
            <xm:f>'C:\Users\abra2\AppData\Local\Packages\Microsoft.MicrosoftEdge_8wekyb3d8bbwe\TempState\Downloads\[ABRA CLUB Shoot 4302019 (2).xlsm]Data'!#REF!</xm:f>
          </x14:formula1>
          <xm:sqref>B5</xm:sqref>
        </x14:dataValidation>
        <x14:dataValidation type="list" allowBlank="1" showInputMessage="1" showErrorMessage="1" xr:uid="{6D325C2A-BBA7-4645-AEF5-9989F34C2479}">
          <x14:formula1>
            <xm:f>'C:\Users\abra2\AppData\Local\Packages\Microsoft.MicrosoftEdge_8wekyb3d8bbwe\TempState\Downloads\[ABRA Club Shoot 5282019 (1).xlsm]Data'!#REF!</xm:f>
          </x14:formula1>
          <xm:sqref>B6</xm:sqref>
        </x14:dataValidation>
        <x14:dataValidation type="list" allowBlank="1" showInputMessage="1" showErrorMessage="1" xr:uid="{E696E2FE-8A17-44B2-966C-B940AF16C2A1}">
          <x14:formula1>
            <xm:f>'C:\Users\abra2\AppData\Local\Packages\Microsoft.MicrosoftEdge_8wekyb3d8bbwe\TempState\Downloads\[ABRA Club Shoot 6162019 (2).xlsm]Data'!#REF!</xm:f>
          </x14:formula1>
          <xm:sqref>B7</xm:sqref>
        </x14:dataValidation>
        <x14:dataValidation type="list" allowBlank="1" showInputMessage="1" showErrorMessage="1" xr:uid="{F554646A-777C-40B6-B4F2-C2739AC13C48}">
          <x14:formula1>
            <xm:f>'C:\Users\abra2\AppData\Local\Packages\Microsoft.MicrosoftEdge_8wekyb3d8bbwe\TempState\Downloads\[ABRA Club Shoot 7212019 (2).xlsm]Data'!#REF!</xm:f>
          </x14:formula1>
          <xm:sqref>B8</xm:sqref>
        </x14:dataValidation>
        <x14:dataValidation type="list" allowBlank="1" showInputMessage="1" showErrorMessage="1" xr:uid="{EB343DE9-9083-40FF-816C-1AAD3B70F1B2}">
          <x14:formula1>
            <xm:f>'C:\Users\abra2\AppData\Local\Packages\Microsoft.MicrosoftEdge_8wekyb3d8bbwe\TempState\Downloads\[ABRA Club Shoot 7302019 (1).xlsm]Data'!#REF!</xm:f>
          </x14:formula1>
          <xm:sqref>B9</xm:sqref>
        </x14:dataValidation>
        <x14:dataValidation type="list" allowBlank="1" showInputMessage="1" showErrorMessage="1" xr:uid="{07754743-2A9B-4764-A81E-024D7D3F1341}">
          <x14:formula1>
            <xm:f>'C:\Users\abra2\AppData\Local\Packages\Microsoft.MicrosoftEdge_8wekyb3d8bbwe\TempState\Downloads\[ABRA Club shoot 8182019 (2).xlsm]Data'!#REF!</xm:f>
          </x14:formula1>
          <xm:sqref>B10</xm:sqref>
        </x14:dataValidation>
        <x14:dataValidation type="list" allowBlank="1" showInputMessage="1" showErrorMessage="1" xr:uid="{FE48502C-7C4D-422E-B9FE-2FADB57E0227}">
          <x14:formula1>
            <xm:f>'C:\Users\abra2\AppData\Local\Packages\Microsoft.MicrosoftEdge_8wekyb3d8bbwe\TempState\Downloads\[ABRA GA State Tournament 9152019 (3).xlsm]Data'!#REF!</xm:f>
          </x14:formula1>
          <xm:sqref>B11</xm:sqref>
        </x14:dataValidation>
        <x14:dataValidation type="list" allowBlank="1" showInputMessage="1" showErrorMessage="1" xr:uid="{94ABAD1F-F365-4306-81AE-996C61A4AE4D}">
          <x14:formula1>
            <xm:f>'C:\Users\abra2\AppData\Local\Packages\Microsoft.MicrosoftEdge_8wekyb3d8bbwe\TempState\Downloads\[ABRA Club Shoot 9242019 (2).xlsm]Data'!#REF!</xm:f>
          </x14:formula1>
          <xm:sqref>B12</xm:sqref>
        </x14:dataValidation>
        <x14:dataValidation type="list" allowBlank="1" showInputMessage="1" showErrorMessage="1" xr:uid="{8F8E19C8-D9EE-47DB-824A-A04104B924C5}">
          <x14:formula1>
            <xm:f>'C:\Users\abra2\AppData\Local\Packages\Microsoft.MicrosoftEdge_8wekyb3d8bbwe\TempState\Downloads\[ABRA Club Shoot 10202019 (2).xlsm]Data'!#REF!</xm:f>
          </x14:formula1>
          <xm:sqref>B13</xm:sqref>
        </x14:dataValidation>
        <x14:dataValidation type="list" allowBlank="1" showInputMessage="1" showErrorMessage="1" xr:uid="{7D05CE94-4686-4DD4-AC50-EE7C9B551843}">
          <x14:formula1>
            <xm:f>'C:\Users\abra2\AppData\Local\Packages\Microsoft.MicrosoftEdge_8wekyb3d8bbwe\TempState\Downloads\[ABRA Club Shoot 11172019 (1).xlsm]Data'!#REF!</xm:f>
          </x14:formula1>
          <xm:sqref>B14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F8190-DAF6-43C4-AE2C-190279DD30B4}">
  <dimension ref="A1:O16"/>
  <sheetViews>
    <sheetView workbookViewId="0"/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30</v>
      </c>
      <c r="C2" s="7">
        <v>43513</v>
      </c>
      <c r="D2" s="8" t="s">
        <v>23</v>
      </c>
      <c r="E2" s="6">
        <v>195</v>
      </c>
      <c r="F2" s="6">
        <v>194</v>
      </c>
      <c r="G2" s="6">
        <v>188</v>
      </c>
      <c r="H2" s="6">
        <v>192</v>
      </c>
      <c r="I2" s="6"/>
      <c r="J2" s="6"/>
      <c r="K2" s="9">
        <v>4</v>
      </c>
      <c r="L2" s="9">
        <v>769</v>
      </c>
      <c r="M2" s="10">
        <v>192.25</v>
      </c>
      <c r="N2" s="9">
        <v>6</v>
      </c>
      <c r="O2" s="10">
        <v>198.25</v>
      </c>
    </row>
    <row r="3" spans="1:15" ht="15.75" thickBot="1" x14ac:dyDescent="0.35">
      <c r="A3" s="6" t="s">
        <v>3</v>
      </c>
      <c r="B3" s="6" t="s">
        <v>30</v>
      </c>
      <c r="C3" s="7">
        <v>43541</v>
      </c>
      <c r="D3" s="8" t="s">
        <v>23</v>
      </c>
      <c r="E3" s="22">
        <v>188</v>
      </c>
      <c r="F3" s="23">
        <v>192</v>
      </c>
      <c r="G3" s="24">
        <v>195</v>
      </c>
      <c r="H3" s="25">
        <v>190</v>
      </c>
      <c r="I3" s="6"/>
      <c r="J3" s="6"/>
      <c r="K3" s="9">
        <v>4</v>
      </c>
      <c r="L3" s="9">
        <v>765</v>
      </c>
      <c r="M3" s="10">
        <v>191.25</v>
      </c>
      <c r="N3" s="9">
        <v>9</v>
      </c>
      <c r="O3" s="10">
        <v>200.25</v>
      </c>
    </row>
    <row r="4" spans="1:15" ht="15.75" thickBot="1" x14ac:dyDescent="0.35">
      <c r="A4" s="6" t="s">
        <v>3</v>
      </c>
      <c r="B4" s="6" t="s">
        <v>30</v>
      </c>
      <c r="C4" s="7">
        <v>43550</v>
      </c>
      <c r="D4" s="26" t="s">
        <v>23</v>
      </c>
      <c r="E4" s="23">
        <v>192</v>
      </c>
      <c r="F4" s="32">
        <v>193</v>
      </c>
      <c r="G4" s="24">
        <v>192</v>
      </c>
      <c r="H4" s="30"/>
      <c r="I4" s="6"/>
      <c r="J4" s="6"/>
      <c r="K4" s="9">
        <v>3</v>
      </c>
      <c r="L4" s="9">
        <v>577</v>
      </c>
      <c r="M4" s="10">
        <v>192.33333333333334</v>
      </c>
      <c r="N4" s="9">
        <v>11</v>
      </c>
      <c r="O4" s="10">
        <v>203.33333333333334</v>
      </c>
    </row>
    <row r="5" spans="1:15" x14ac:dyDescent="0.3">
      <c r="A5" s="6" t="s">
        <v>3</v>
      </c>
      <c r="B5" s="6" t="s">
        <v>30</v>
      </c>
      <c r="C5" s="7">
        <v>43576</v>
      </c>
      <c r="D5" s="8" t="s">
        <v>23</v>
      </c>
      <c r="E5" s="6">
        <v>185</v>
      </c>
      <c r="F5" s="6">
        <v>191</v>
      </c>
      <c r="G5" s="6">
        <v>190</v>
      </c>
      <c r="H5" s="6">
        <v>181</v>
      </c>
      <c r="I5" s="6"/>
      <c r="J5" s="6"/>
      <c r="K5" s="9">
        <v>4</v>
      </c>
      <c r="L5" s="9">
        <v>747</v>
      </c>
      <c r="M5" s="10">
        <v>186.75</v>
      </c>
      <c r="N5" s="9">
        <v>6</v>
      </c>
      <c r="O5" s="10">
        <v>192.75</v>
      </c>
    </row>
    <row r="6" spans="1:15" x14ac:dyDescent="0.3">
      <c r="A6" s="6" t="s">
        <v>3</v>
      </c>
      <c r="B6" s="6" t="s">
        <v>30</v>
      </c>
      <c r="C6" s="7">
        <v>43613</v>
      </c>
      <c r="D6" s="8" t="s">
        <v>23</v>
      </c>
      <c r="E6" s="6">
        <v>193</v>
      </c>
      <c r="F6" s="6">
        <v>193</v>
      </c>
      <c r="G6" s="6">
        <v>188</v>
      </c>
      <c r="H6" s="6"/>
      <c r="I6" s="6"/>
      <c r="J6" s="6"/>
      <c r="K6" s="9">
        <v>3</v>
      </c>
      <c r="L6" s="9">
        <v>574</v>
      </c>
      <c r="M6" s="10">
        <v>191.33333333333334</v>
      </c>
      <c r="N6" s="9">
        <v>11</v>
      </c>
      <c r="O6" s="10">
        <v>202.33333333333334</v>
      </c>
    </row>
    <row r="7" spans="1:15" ht="15.75" thickBot="1" x14ac:dyDescent="0.35">
      <c r="A7" s="6" t="s">
        <v>3</v>
      </c>
      <c r="B7" s="6" t="s">
        <v>30</v>
      </c>
      <c r="C7" s="7">
        <v>43604</v>
      </c>
      <c r="D7" s="8" t="s">
        <v>23</v>
      </c>
      <c r="E7" s="33">
        <v>193</v>
      </c>
      <c r="F7" s="6">
        <v>193</v>
      </c>
      <c r="G7" s="31">
        <v>192</v>
      </c>
      <c r="H7" s="31">
        <v>192</v>
      </c>
      <c r="I7" s="6">
        <v>190</v>
      </c>
      <c r="J7" s="6">
        <v>188</v>
      </c>
      <c r="K7" s="9">
        <v>6</v>
      </c>
      <c r="L7" s="9">
        <v>1148</v>
      </c>
      <c r="M7" s="10">
        <v>191.33333333333334</v>
      </c>
      <c r="N7" s="9">
        <v>4</v>
      </c>
      <c r="O7" s="10">
        <v>195.33333333333334</v>
      </c>
    </row>
    <row r="8" spans="1:15" ht="15.75" thickBot="1" x14ac:dyDescent="0.35">
      <c r="A8" s="6" t="s">
        <v>3</v>
      </c>
      <c r="B8" s="6" t="s">
        <v>30</v>
      </c>
      <c r="C8" s="7">
        <v>43632</v>
      </c>
      <c r="D8" s="26" t="s">
        <v>23</v>
      </c>
      <c r="E8" s="27">
        <v>195</v>
      </c>
      <c r="F8" s="28">
        <v>186</v>
      </c>
      <c r="G8" s="29">
        <v>193</v>
      </c>
      <c r="H8" s="27">
        <v>193</v>
      </c>
      <c r="I8" s="30"/>
      <c r="J8" s="6"/>
      <c r="K8" s="9">
        <v>4</v>
      </c>
      <c r="L8" s="9">
        <v>767</v>
      </c>
      <c r="M8" s="10">
        <v>191.75</v>
      </c>
      <c r="N8" s="9">
        <v>8</v>
      </c>
      <c r="O8" s="10">
        <v>199.75</v>
      </c>
    </row>
    <row r="9" spans="1:15" x14ac:dyDescent="0.3">
      <c r="A9" s="6" t="s">
        <v>3</v>
      </c>
      <c r="B9" s="6" t="s">
        <v>30</v>
      </c>
      <c r="C9" s="7">
        <v>43641</v>
      </c>
      <c r="D9" s="8" t="s">
        <v>23</v>
      </c>
      <c r="E9" s="6">
        <v>191</v>
      </c>
      <c r="F9" s="6">
        <v>188</v>
      </c>
      <c r="G9" s="6">
        <v>191</v>
      </c>
      <c r="H9" s="6"/>
      <c r="I9" s="6"/>
      <c r="J9" s="6"/>
      <c r="K9" s="9">
        <v>3</v>
      </c>
      <c r="L9" s="9">
        <v>570</v>
      </c>
      <c r="M9" s="10">
        <v>190</v>
      </c>
      <c r="N9" s="9">
        <v>5</v>
      </c>
      <c r="O9" s="10">
        <v>195</v>
      </c>
    </row>
    <row r="10" spans="1:15" x14ac:dyDescent="0.3">
      <c r="A10" s="6" t="s">
        <v>3</v>
      </c>
      <c r="B10" s="6" t="s">
        <v>30</v>
      </c>
      <c r="C10" s="7">
        <v>43667</v>
      </c>
      <c r="D10" s="8" t="s">
        <v>23</v>
      </c>
      <c r="E10" s="6">
        <v>185</v>
      </c>
      <c r="F10" s="6">
        <v>188</v>
      </c>
      <c r="G10" s="6">
        <v>191</v>
      </c>
      <c r="H10" s="6">
        <v>183</v>
      </c>
      <c r="I10" s="6"/>
      <c r="J10" s="6"/>
      <c r="K10" s="9">
        <v>4</v>
      </c>
      <c r="L10" s="9">
        <v>747</v>
      </c>
      <c r="M10" s="10">
        <v>186.75</v>
      </c>
      <c r="N10" s="9">
        <v>4</v>
      </c>
      <c r="O10" s="10">
        <v>190.75</v>
      </c>
    </row>
    <row r="11" spans="1:15" x14ac:dyDescent="0.3">
      <c r="A11" s="6" t="s">
        <v>3</v>
      </c>
      <c r="B11" s="6" t="s">
        <v>30</v>
      </c>
      <c r="C11" s="7">
        <v>43676</v>
      </c>
      <c r="D11" s="8" t="s">
        <v>23</v>
      </c>
      <c r="E11" s="6">
        <v>192</v>
      </c>
      <c r="F11" s="6">
        <v>194</v>
      </c>
      <c r="G11" s="6">
        <v>192</v>
      </c>
      <c r="H11" s="6"/>
      <c r="I11" s="6"/>
      <c r="J11" s="6"/>
      <c r="K11" s="9">
        <v>3</v>
      </c>
      <c r="L11" s="9">
        <v>578</v>
      </c>
      <c r="M11" s="10">
        <v>192.66666666666666</v>
      </c>
      <c r="N11" s="9">
        <v>11</v>
      </c>
      <c r="O11" s="10">
        <v>203.66666666666666</v>
      </c>
    </row>
    <row r="12" spans="1:15" x14ac:dyDescent="0.3">
      <c r="A12" s="6" t="s">
        <v>3</v>
      </c>
      <c r="B12" s="6" t="s">
        <v>30</v>
      </c>
      <c r="C12" s="7">
        <v>43695</v>
      </c>
      <c r="D12" s="8" t="s">
        <v>23</v>
      </c>
      <c r="E12" s="6">
        <v>191</v>
      </c>
      <c r="F12" s="6">
        <v>193</v>
      </c>
      <c r="G12" s="6">
        <v>194</v>
      </c>
      <c r="H12" s="6">
        <v>188</v>
      </c>
      <c r="I12" s="6"/>
      <c r="J12" s="6"/>
      <c r="K12" s="9">
        <v>4</v>
      </c>
      <c r="L12" s="9">
        <v>766</v>
      </c>
      <c r="M12" s="10">
        <v>191.5</v>
      </c>
      <c r="N12" s="9">
        <v>4</v>
      </c>
      <c r="O12" s="10">
        <v>195.5</v>
      </c>
    </row>
    <row r="13" spans="1:15" x14ac:dyDescent="0.3">
      <c r="A13" s="31" t="s">
        <v>3</v>
      </c>
      <c r="B13" s="31" t="s">
        <v>30</v>
      </c>
      <c r="C13" s="46">
        <v>43704</v>
      </c>
      <c r="D13" s="47" t="s">
        <v>23</v>
      </c>
      <c r="E13" s="31">
        <v>190</v>
      </c>
      <c r="F13" s="31">
        <v>190</v>
      </c>
      <c r="G13" s="31">
        <v>193</v>
      </c>
      <c r="H13" s="31"/>
      <c r="I13" s="31"/>
      <c r="J13" s="31"/>
      <c r="K13" s="48">
        <v>3</v>
      </c>
      <c r="L13" s="48">
        <v>573</v>
      </c>
      <c r="M13" s="49">
        <v>191</v>
      </c>
      <c r="N13" s="48">
        <v>4</v>
      </c>
      <c r="O13" s="49">
        <v>195</v>
      </c>
    </row>
    <row r="14" spans="1:15" x14ac:dyDescent="0.3">
      <c r="A14" s="6" t="s">
        <v>3</v>
      </c>
      <c r="B14" s="6" t="s">
        <v>30</v>
      </c>
      <c r="C14" s="7">
        <v>43723</v>
      </c>
      <c r="D14" s="8" t="s">
        <v>23</v>
      </c>
      <c r="E14" s="6">
        <v>192</v>
      </c>
      <c r="F14" s="6">
        <v>191</v>
      </c>
      <c r="G14" s="6">
        <v>191</v>
      </c>
      <c r="H14" s="6">
        <v>192</v>
      </c>
      <c r="I14" s="6">
        <v>188</v>
      </c>
      <c r="J14" s="6">
        <v>187</v>
      </c>
      <c r="K14" s="9">
        <v>6</v>
      </c>
      <c r="L14" s="9">
        <v>1141</v>
      </c>
      <c r="M14" s="10">
        <v>190.16666666666666</v>
      </c>
      <c r="N14" s="9">
        <v>4</v>
      </c>
      <c r="O14" s="10">
        <v>194.16666666666666</v>
      </c>
    </row>
    <row r="15" spans="1:15" x14ac:dyDescent="0.3">
      <c r="A15" s="11"/>
      <c r="B15" s="11"/>
      <c r="C15" s="12"/>
      <c r="D15" s="13"/>
      <c r="E15" s="11"/>
      <c r="F15" s="11"/>
      <c r="G15" s="11"/>
      <c r="H15" s="11"/>
      <c r="I15" s="11"/>
      <c r="J15" s="11"/>
      <c r="K15" s="14"/>
      <c r="L15" s="14"/>
      <c r="M15" s="15"/>
      <c r="N15" s="14"/>
      <c r="O15" s="15"/>
    </row>
    <row r="16" spans="1:15" x14ac:dyDescent="0.3">
      <c r="K16" s="2">
        <f>SUM(K2:K15)</f>
        <v>51</v>
      </c>
      <c r="L16" s="2">
        <f>SUM(L2:L15)</f>
        <v>9722</v>
      </c>
      <c r="M16" s="1">
        <f>SUM(L16/K16)</f>
        <v>190.62745098039215</v>
      </c>
      <c r="N16" s="2">
        <f>SUM(N2:N15)</f>
        <v>87</v>
      </c>
      <c r="O16" s="1">
        <f>SUM(M16+N16)</f>
        <v>277.62745098039215</v>
      </c>
    </row>
  </sheetData>
  <conditionalFormatting sqref="E1">
    <cfRule type="top10" priority="191" bottom="1" rank="1"/>
    <cfRule type="top10" dxfId="353" priority="192" rank="1"/>
  </conditionalFormatting>
  <conditionalFormatting sqref="F1">
    <cfRule type="top10" priority="189" bottom="1" rank="1"/>
    <cfRule type="top10" dxfId="352" priority="190" rank="1"/>
  </conditionalFormatting>
  <conditionalFormatting sqref="G1">
    <cfRule type="top10" priority="187" bottom="1" rank="1"/>
    <cfRule type="top10" dxfId="351" priority="188" rank="1"/>
  </conditionalFormatting>
  <conditionalFormatting sqref="H1">
    <cfRule type="top10" priority="185" bottom="1" rank="1"/>
    <cfRule type="top10" dxfId="350" priority="186" rank="1"/>
  </conditionalFormatting>
  <conditionalFormatting sqref="I1">
    <cfRule type="top10" priority="183" bottom="1" rank="1"/>
    <cfRule type="top10" dxfId="349" priority="184" rank="1"/>
  </conditionalFormatting>
  <conditionalFormatting sqref="J1">
    <cfRule type="top10" priority="181" bottom="1" rank="1"/>
    <cfRule type="top10" dxfId="348" priority="182" rank="1"/>
  </conditionalFormatting>
  <conditionalFormatting sqref="E15">
    <cfRule type="top10" priority="179" bottom="1" rank="1"/>
    <cfRule type="top10" dxfId="347" priority="180" rank="1"/>
  </conditionalFormatting>
  <conditionalFormatting sqref="F15">
    <cfRule type="top10" priority="177" bottom="1" rank="1"/>
    <cfRule type="top10" dxfId="346" priority="178" rank="1"/>
  </conditionalFormatting>
  <conditionalFormatting sqref="G15">
    <cfRule type="top10" priority="175" bottom="1" rank="1"/>
    <cfRule type="top10" dxfId="345" priority="176" rank="1"/>
  </conditionalFormatting>
  <conditionalFormatting sqref="H15">
    <cfRule type="top10" priority="173" bottom="1" rank="1"/>
    <cfRule type="top10" dxfId="344" priority="174" rank="1"/>
  </conditionalFormatting>
  <conditionalFormatting sqref="I15">
    <cfRule type="top10" priority="171" bottom="1" rank="1"/>
    <cfRule type="top10" dxfId="343" priority="172" rank="1"/>
  </conditionalFormatting>
  <conditionalFormatting sqref="J15">
    <cfRule type="top10" priority="169" bottom="1" rank="1"/>
    <cfRule type="top10" dxfId="342" priority="170" rank="1"/>
  </conditionalFormatting>
  <conditionalFormatting sqref="E2">
    <cfRule type="top10" priority="155" bottom="1" rank="1"/>
    <cfRule type="top10" dxfId="341" priority="156" rank="1"/>
  </conditionalFormatting>
  <conditionalFormatting sqref="F2">
    <cfRule type="top10" priority="153" bottom="1" rank="1"/>
    <cfRule type="top10" dxfId="340" priority="154" rank="1"/>
  </conditionalFormatting>
  <conditionalFormatting sqref="G2">
    <cfRule type="top10" priority="151" bottom="1" rank="1"/>
    <cfRule type="top10" dxfId="339" priority="152" rank="1"/>
  </conditionalFormatting>
  <conditionalFormatting sqref="H2">
    <cfRule type="top10" priority="149" bottom="1" rank="1"/>
    <cfRule type="top10" dxfId="338" priority="150" rank="1"/>
  </conditionalFormatting>
  <conditionalFormatting sqref="I2">
    <cfRule type="top10" priority="147" bottom="1" rank="1"/>
    <cfRule type="top10" dxfId="337" priority="148" rank="1"/>
  </conditionalFormatting>
  <conditionalFormatting sqref="J2">
    <cfRule type="top10" priority="145" bottom="1" rank="1"/>
    <cfRule type="top10" dxfId="336" priority="146" rank="1"/>
  </conditionalFormatting>
  <conditionalFormatting sqref="E3">
    <cfRule type="top10" priority="143" bottom="1" rank="1"/>
    <cfRule type="top10" dxfId="335" priority="144" rank="1"/>
  </conditionalFormatting>
  <conditionalFormatting sqref="F3">
    <cfRule type="top10" priority="141" bottom="1" rank="1"/>
    <cfRule type="top10" dxfId="334" priority="142" rank="1"/>
  </conditionalFormatting>
  <conditionalFormatting sqref="G3">
    <cfRule type="top10" priority="139" bottom="1" rank="1"/>
    <cfRule type="top10" dxfId="333" priority="140" rank="1"/>
  </conditionalFormatting>
  <conditionalFormatting sqref="H3">
    <cfRule type="top10" priority="137" bottom="1" rank="1"/>
    <cfRule type="top10" dxfId="332" priority="138" rank="1"/>
  </conditionalFormatting>
  <conditionalFormatting sqref="I3">
    <cfRule type="top10" priority="135" bottom="1" rank="1"/>
    <cfRule type="top10" dxfId="331" priority="136" rank="1"/>
  </conditionalFormatting>
  <conditionalFormatting sqref="J3">
    <cfRule type="top10" priority="133" bottom="1" rank="1"/>
    <cfRule type="top10" dxfId="330" priority="134" rank="1"/>
  </conditionalFormatting>
  <conditionalFormatting sqref="E4">
    <cfRule type="top10" priority="131" bottom="1" rank="1"/>
    <cfRule type="top10" dxfId="329" priority="132" rank="1"/>
  </conditionalFormatting>
  <conditionalFormatting sqref="F4">
    <cfRule type="top10" priority="129" bottom="1" rank="1"/>
    <cfRule type="top10" dxfId="328" priority="130" rank="1"/>
  </conditionalFormatting>
  <conditionalFormatting sqref="G4">
    <cfRule type="top10" priority="127" bottom="1" rank="1"/>
    <cfRule type="top10" dxfId="327" priority="128" rank="1"/>
  </conditionalFormatting>
  <conditionalFormatting sqref="H4">
    <cfRule type="top10" priority="125" bottom="1" rank="1"/>
    <cfRule type="top10" dxfId="326" priority="126" rank="1"/>
  </conditionalFormatting>
  <conditionalFormatting sqref="I4">
    <cfRule type="top10" priority="123" bottom="1" rank="1"/>
    <cfRule type="top10" dxfId="325" priority="124" rank="1"/>
  </conditionalFormatting>
  <conditionalFormatting sqref="J4">
    <cfRule type="top10" priority="121" bottom="1" rank="1"/>
    <cfRule type="top10" dxfId="324" priority="122" rank="1"/>
  </conditionalFormatting>
  <conditionalFormatting sqref="E5">
    <cfRule type="top10" priority="119" bottom="1" rank="1"/>
    <cfRule type="top10" dxfId="323" priority="120" rank="1"/>
  </conditionalFormatting>
  <conditionalFormatting sqref="F5">
    <cfRule type="top10" priority="117" bottom="1" rank="1"/>
    <cfRule type="top10" dxfId="322" priority="118" rank="1"/>
  </conditionalFormatting>
  <conditionalFormatting sqref="G5">
    <cfRule type="top10" priority="115" bottom="1" rank="1"/>
    <cfRule type="top10" dxfId="321" priority="116" rank="1"/>
  </conditionalFormatting>
  <conditionalFormatting sqref="H5">
    <cfRule type="top10" priority="113" bottom="1" rank="1"/>
    <cfRule type="top10" dxfId="320" priority="114" rank="1"/>
  </conditionalFormatting>
  <conditionalFormatting sqref="I5">
    <cfRule type="top10" priority="111" bottom="1" rank="1"/>
    <cfRule type="top10" dxfId="319" priority="112" rank="1"/>
  </conditionalFormatting>
  <conditionalFormatting sqref="J5">
    <cfRule type="top10" priority="109" bottom="1" rank="1"/>
    <cfRule type="top10" dxfId="318" priority="110" rank="1"/>
  </conditionalFormatting>
  <conditionalFormatting sqref="E7">
    <cfRule type="top10" priority="107" bottom="1" rank="1"/>
    <cfRule type="top10" dxfId="317" priority="108" rank="1"/>
  </conditionalFormatting>
  <conditionalFormatting sqref="F7">
    <cfRule type="top10" priority="105" bottom="1" rank="1"/>
    <cfRule type="top10" dxfId="316" priority="106" rank="1"/>
  </conditionalFormatting>
  <conditionalFormatting sqref="G7">
    <cfRule type="top10" priority="103" bottom="1" rank="1"/>
    <cfRule type="top10" dxfId="315" priority="104" rank="1"/>
  </conditionalFormatting>
  <conditionalFormatting sqref="H7">
    <cfRule type="top10" priority="101" bottom="1" rank="1"/>
    <cfRule type="top10" dxfId="314" priority="102" rank="1"/>
  </conditionalFormatting>
  <conditionalFormatting sqref="I7">
    <cfRule type="top10" priority="99" bottom="1" rank="1"/>
    <cfRule type="top10" dxfId="313" priority="100" rank="1"/>
  </conditionalFormatting>
  <conditionalFormatting sqref="J7">
    <cfRule type="top10" priority="97" bottom="1" rank="1"/>
    <cfRule type="top10" dxfId="312" priority="98" rank="1"/>
  </conditionalFormatting>
  <conditionalFormatting sqref="E6">
    <cfRule type="top10" priority="95" bottom="1" rank="1"/>
    <cfRule type="top10" dxfId="311" priority="96" rank="1"/>
  </conditionalFormatting>
  <conditionalFormatting sqref="F6">
    <cfRule type="top10" priority="93" bottom="1" rank="1"/>
    <cfRule type="top10" dxfId="310" priority="94" rank="1"/>
  </conditionalFormatting>
  <conditionalFormatting sqref="G6">
    <cfRule type="top10" priority="91" bottom="1" rank="1"/>
    <cfRule type="top10" dxfId="309" priority="92" rank="1"/>
  </conditionalFormatting>
  <conditionalFormatting sqref="H6">
    <cfRule type="top10" priority="89" bottom="1" rank="1"/>
    <cfRule type="top10" dxfId="308" priority="90" rank="1"/>
  </conditionalFormatting>
  <conditionalFormatting sqref="I6">
    <cfRule type="top10" priority="87" bottom="1" rank="1"/>
    <cfRule type="top10" dxfId="307" priority="88" rank="1"/>
  </conditionalFormatting>
  <conditionalFormatting sqref="J6">
    <cfRule type="top10" priority="85" bottom="1" rank="1"/>
    <cfRule type="top10" dxfId="306" priority="86" rank="1"/>
  </conditionalFormatting>
  <conditionalFormatting sqref="E8">
    <cfRule type="top10" priority="83" bottom="1" rank="1"/>
    <cfRule type="top10" dxfId="305" priority="84" rank="1"/>
  </conditionalFormatting>
  <conditionalFormatting sqref="F8">
    <cfRule type="top10" priority="81" bottom="1" rank="1"/>
    <cfRule type="top10" dxfId="304" priority="82" rank="1"/>
  </conditionalFormatting>
  <conditionalFormatting sqref="G8">
    <cfRule type="top10" priority="79" bottom="1" rank="1"/>
    <cfRule type="top10" dxfId="303" priority="80" rank="1"/>
  </conditionalFormatting>
  <conditionalFormatting sqref="H8">
    <cfRule type="top10" priority="77" bottom="1" rank="1"/>
    <cfRule type="top10" dxfId="302" priority="78" rank="1"/>
  </conditionalFormatting>
  <conditionalFormatting sqref="I8">
    <cfRule type="top10" priority="75" bottom="1" rank="1"/>
    <cfRule type="top10" dxfId="301" priority="76" rank="1"/>
  </conditionalFormatting>
  <conditionalFormatting sqref="J8">
    <cfRule type="top10" priority="73" bottom="1" rank="1"/>
    <cfRule type="top10" dxfId="300" priority="74" rank="1"/>
  </conditionalFormatting>
  <conditionalFormatting sqref="E9">
    <cfRule type="top10" priority="71" bottom="1" rank="1"/>
    <cfRule type="top10" dxfId="299" priority="72" rank="1"/>
  </conditionalFormatting>
  <conditionalFormatting sqref="F9">
    <cfRule type="top10" priority="69" bottom="1" rank="1"/>
    <cfRule type="top10" dxfId="298" priority="70" rank="1"/>
  </conditionalFormatting>
  <conditionalFormatting sqref="G9">
    <cfRule type="top10" priority="67" bottom="1" rank="1"/>
    <cfRule type="top10" dxfId="297" priority="68" rank="1"/>
  </conditionalFormatting>
  <conditionalFormatting sqref="H9">
    <cfRule type="top10" priority="65" bottom="1" rank="1"/>
    <cfRule type="top10" dxfId="296" priority="66" rank="1"/>
  </conditionalFormatting>
  <conditionalFormatting sqref="I9">
    <cfRule type="top10" priority="63" bottom="1" rank="1"/>
    <cfRule type="top10" dxfId="295" priority="64" rank="1"/>
  </conditionalFormatting>
  <conditionalFormatting sqref="J9">
    <cfRule type="top10" priority="61" bottom="1" rank="1"/>
    <cfRule type="top10" dxfId="294" priority="62" rank="1"/>
  </conditionalFormatting>
  <conditionalFormatting sqref="E10">
    <cfRule type="top10" priority="59" bottom="1" rank="1"/>
    <cfRule type="top10" dxfId="293" priority="60" rank="1"/>
  </conditionalFormatting>
  <conditionalFormatting sqref="F10">
    <cfRule type="top10" priority="57" bottom="1" rank="1"/>
    <cfRule type="top10" dxfId="292" priority="58" rank="1"/>
  </conditionalFormatting>
  <conditionalFormatting sqref="G10">
    <cfRule type="top10" priority="55" bottom="1" rank="1"/>
    <cfRule type="top10" dxfId="291" priority="56" rank="1"/>
  </conditionalFormatting>
  <conditionalFormatting sqref="H10">
    <cfRule type="top10" priority="53" bottom="1" rank="1"/>
    <cfRule type="top10" dxfId="290" priority="54" rank="1"/>
  </conditionalFormatting>
  <conditionalFormatting sqref="I10">
    <cfRule type="top10" priority="51" bottom="1" rank="1"/>
    <cfRule type="top10" dxfId="289" priority="52" rank="1"/>
  </conditionalFormatting>
  <conditionalFormatting sqref="J10">
    <cfRule type="top10" priority="49" bottom="1" rank="1"/>
    <cfRule type="top10" dxfId="288" priority="50" rank="1"/>
  </conditionalFormatting>
  <conditionalFormatting sqref="E11">
    <cfRule type="top10" priority="47" bottom="1" rank="1"/>
    <cfRule type="top10" dxfId="287" priority="48" rank="1"/>
  </conditionalFormatting>
  <conditionalFormatting sqref="F11">
    <cfRule type="top10" priority="45" bottom="1" rank="1"/>
    <cfRule type="top10" dxfId="286" priority="46" rank="1"/>
  </conditionalFormatting>
  <conditionalFormatting sqref="G11">
    <cfRule type="top10" priority="43" bottom="1" rank="1"/>
    <cfRule type="top10" dxfId="285" priority="44" rank="1"/>
  </conditionalFormatting>
  <conditionalFormatting sqref="H11">
    <cfRule type="top10" priority="41" bottom="1" rank="1"/>
    <cfRule type="top10" dxfId="284" priority="42" rank="1"/>
  </conditionalFormatting>
  <conditionalFormatting sqref="I11">
    <cfRule type="top10" priority="39" bottom="1" rank="1"/>
    <cfRule type="top10" dxfId="283" priority="40" rank="1"/>
  </conditionalFormatting>
  <conditionalFormatting sqref="J11">
    <cfRule type="top10" priority="37" bottom="1" rank="1"/>
    <cfRule type="top10" dxfId="282" priority="38" rank="1"/>
  </conditionalFormatting>
  <conditionalFormatting sqref="E12">
    <cfRule type="top10" priority="35" bottom="1" rank="1"/>
    <cfRule type="top10" dxfId="281" priority="36" rank="1"/>
  </conditionalFormatting>
  <conditionalFormatting sqref="F12">
    <cfRule type="top10" priority="33" bottom="1" rank="1"/>
    <cfRule type="top10" dxfId="280" priority="34" rank="1"/>
  </conditionalFormatting>
  <conditionalFormatting sqref="G12">
    <cfRule type="top10" priority="31" bottom="1" rank="1"/>
    <cfRule type="top10" dxfId="279" priority="32" rank="1"/>
  </conditionalFormatting>
  <conditionalFormatting sqref="H12">
    <cfRule type="top10" priority="29" bottom="1" rank="1"/>
    <cfRule type="top10" dxfId="278" priority="30" rank="1"/>
  </conditionalFormatting>
  <conditionalFormatting sqref="I12">
    <cfRule type="top10" priority="27" bottom="1" rank="1"/>
    <cfRule type="top10" dxfId="277" priority="28" rank="1"/>
  </conditionalFormatting>
  <conditionalFormatting sqref="J12">
    <cfRule type="top10" priority="25" bottom="1" rank="1"/>
    <cfRule type="top10" dxfId="276" priority="26" rank="1"/>
  </conditionalFormatting>
  <conditionalFormatting sqref="E13">
    <cfRule type="top10" priority="23" bottom="1" rank="1"/>
    <cfRule type="top10" dxfId="275" priority="24" rank="1"/>
  </conditionalFormatting>
  <conditionalFormatting sqref="F13">
    <cfRule type="top10" priority="21" bottom="1" rank="1"/>
    <cfRule type="top10" dxfId="274" priority="22" rank="1"/>
  </conditionalFormatting>
  <conditionalFormatting sqref="G13">
    <cfRule type="top10" priority="19" bottom="1" rank="1"/>
    <cfRule type="top10" dxfId="273" priority="20" rank="1"/>
  </conditionalFormatting>
  <conditionalFormatting sqref="H13">
    <cfRule type="top10" priority="17" bottom="1" rank="1"/>
    <cfRule type="top10" dxfId="272" priority="18" rank="1"/>
  </conditionalFormatting>
  <conditionalFormatting sqref="I13">
    <cfRule type="top10" priority="15" bottom="1" rank="1"/>
    <cfRule type="top10" dxfId="271" priority="16" rank="1"/>
  </conditionalFormatting>
  <conditionalFormatting sqref="J13">
    <cfRule type="top10" priority="13" bottom="1" rank="1"/>
    <cfRule type="top10" dxfId="270" priority="14" rank="1"/>
  </conditionalFormatting>
  <conditionalFormatting sqref="E14">
    <cfRule type="top10" priority="11" bottom="1" rank="1"/>
    <cfRule type="top10" dxfId="269" priority="12" rank="1"/>
  </conditionalFormatting>
  <conditionalFormatting sqref="F14">
    <cfRule type="top10" priority="9" bottom="1" rank="1"/>
    <cfRule type="top10" dxfId="268" priority="10" rank="1"/>
  </conditionalFormatting>
  <conditionalFormatting sqref="G14">
    <cfRule type="top10" priority="7" bottom="1" rank="1"/>
    <cfRule type="top10" dxfId="267" priority="8" rank="1"/>
  </conditionalFormatting>
  <conditionalFormatting sqref="H14">
    <cfRule type="top10" priority="5" bottom="1" rank="1"/>
    <cfRule type="top10" dxfId="266" priority="6" rank="1"/>
  </conditionalFormatting>
  <conditionalFormatting sqref="I14">
    <cfRule type="top10" priority="3" bottom="1" rank="1"/>
    <cfRule type="top10" dxfId="265" priority="4" rank="1"/>
  </conditionalFormatting>
  <conditionalFormatting sqref="J14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37E15A6-2B7A-406E-810F-468089BE3042}">
          <x14:formula1>
            <xm:f>'C:\Users\abra2\AppData\Local\Packages\Microsoft.MicrosoftEdge_8wekyb3d8bbwe\TempState\Downloads\[ABRA Club Shoot 2182018 (1).xlsm]Data'!#REF!</xm:f>
          </x14:formula1>
          <xm:sqref>B15</xm:sqref>
        </x14:dataValidation>
        <x14:dataValidation type="list" allowBlank="1" showInputMessage="1" showErrorMessage="1" xr:uid="{269341B5-A899-4E2F-B67B-48715070E423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6ACD58A9-9236-4C71-88D0-EA9ABD5FAD9F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281BF877-B9B8-41AA-B538-2274CADD9D70}">
          <x14:formula1>
            <xm:f>'C:\Users\abra2\AppData\Local\Packages\Microsoft.MicrosoftEdge_8wekyb3d8bbwe\TempState\Downloads\[ABRA Club Shoot 3262019 (1).xlsm]Data'!#REF!</xm:f>
          </x14:formula1>
          <xm:sqref>B4</xm:sqref>
        </x14:dataValidation>
        <x14:dataValidation type="list" allowBlank="1" showInputMessage="1" showErrorMessage="1" xr:uid="{7F677B95-F1E7-4ACB-95D9-90C0F9AB8802}">
          <x14:formula1>
            <xm:f>'C:\Users\abra2\AppData\Local\Packages\Microsoft.MicrosoftEdge_8wekyb3d8bbwe\TempState\Downloads\[ABRA Club Shoot 4212019 (2).xlsm]Data'!#REF!</xm:f>
          </x14:formula1>
          <xm:sqref>B5</xm:sqref>
        </x14:dataValidation>
        <x14:dataValidation type="list" allowBlank="1" showInputMessage="1" showErrorMessage="1" xr:uid="{6B9ED740-261B-482F-A8AC-64D15DEAB94B}">
          <x14:formula1>
            <xm:f>'C:\Users\abra2\AppData\Local\Packages\Microsoft.MicrosoftEdge_8wekyb3d8bbwe\TempState\Downloads\[ABRA Club Tournament 5192019 (2).xlsm]Data'!#REF!</xm:f>
          </x14:formula1>
          <xm:sqref>B7</xm:sqref>
        </x14:dataValidation>
        <x14:dataValidation type="list" allowBlank="1" showInputMessage="1" showErrorMessage="1" xr:uid="{E3648315-4882-442B-82FE-D78A263D4AA6}">
          <x14:formula1>
            <xm:f>'C:\Users\abra2\AppData\Local\Packages\Microsoft.MicrosoftEdge_8wekyb3d8bbwe\TempState\Downloads\[ABRA Club Shoot 5282019 (1).xlsm]Data'!#REF!</xm:f>
          </x14:formula1>
          <xm:sqref>B6</xm:sqref>
        </x14:dataValidation>
        <x14:dataValidation type="list" allowBlank="1" showInputMessage="1" showErrorMessage="1" xr:uid="{1597BB17-DB02-4601-A53F-40CD55A992EE}">
          <x14:formula1>
            <xm:f>'C:\Users\abra2\AppData\Local\Packages\Microsoft.MicrosoftEdge_8wekyb3d8bbwe\TempState\Downloads\[ABRA Club Shoot 6162019 (2).xlsm]Data'!#REF!</xm:f>
          </x14:formula1>
          <xm:sqref>B8</xm:sqref>
        </x14:dataValidation>
        <x14:dataValidation type="list" allowBlank="1" showInputMessage="1" showErrorMessage="1" xr:uid="{AC043281-0507-4254-BBEC-A3411FE83BFE}">
          <x14:formula1>
            <xm:f>'C:\Users\abra2\AppData\Local\Packages\Microsoft.MicrosoftEdge_8wekyb3d8bbwe\TempState\Downloads\[ABRA Club Shoot 6252019 (3).xlsm]Data'!#REF!</xm:f>
          </x14:formula1>
          <xm:sqref>B9</xm:sqref>
        </x14:dataValidation>
        <x14:dataValidation type="list" allowBlank="1" showInputMessage="1" showErrorMessage="1" xr:uid="{C3561CC5-107A-4765-B338-2FE18C905C40}">
          <x14:formula1>
            <xm:f>'C:\Users\abra2\AppData\Local\Packages\Microsoft.MicrosoftEdge_8wekyb3d8bbwe\TempState\Downloads\[ABRA Club Shoot 7212019 (2).xlsm]Data'!#REF!</xm:f>
          </x14:formula1>
          <xm:sqref>B10</xm:sqref>
        </x14:dataValidation>
        <x14:dataValidation type="list" allowBlank="1" showInputMessage="1" showErrorMessage="1" xr:uid="{4F01DCCB-56DC-4415-8EDA-9BCEACE059B0}">
          <x14:formula1>
            <xm:f>'C:\Users\abra2\AppData\Local\Packages\Microsoft.MicrosoftEdge_8wekyb3d8bbwe\TempState\Downloads\[ABRA Club Shoot 7302019 (1).xlsm]Data'!#REF!</xm:f>
          </x14:formula1>
          <xm:sqref>B11</xm:sqref>
        </x14:dataValidation>
        <x14:dataValidation type="list" allowBlank="1" showInputMessage="1" showErrorMessage="1" xr:uid="{A03865A0-6921-43E8-822C-33E82DEF6C80}">
          <x14:formula1>
            <xm:f>'C:\Users\abra2\AppData\Local\Packages\Microsoft.MicrosoftEdge_8wekyb3d8bbwe\TempState\Downloads\[ABRA Club shoot 8182019 (2).xlsm]Data'!#REF!</xm:f>
          </x14:formula1>
          <xm:sqref>B12</xm:sqref>
        </x14:dataValidation>
        <x14:dataValidation type="list" allowBlank="1" showInputMessage="1" showErrorMessage="1" xr:uid="{4B250F22-5F4D-4660-AD6B-4B4E77580C8B}">
          <x14:formula1>
            <xm:f>'C:\Users\abra2\AppData\Local\Packages\Microsoft.MicrosoftEdge_8wekyb3d8bbwe\TempState\Downloads\[ABRA Club Shoot 8272019 (3).xlsm]Data'!#REF!</xm:f>
          </x14:formula1>
          <xm:sqref>B13</xm:sqref>
        </x14:dataValidation>
        <x14:dataValidation type="list" allowBlank="1" showInputMessage="1" showErrorMessage="1" xr:uid="{790E7CCD-214C-4E97-91B3-26CFF4752ED2}">
          <x14:formula1>
            <xm:f>'C:\Users\abra2\AppData\Local\Packages\Microsoft.MicrosoftEdge_8wekyb3d8bbwe\TempState\Downloads\[ABRA GA State Tournament 9152019 (3).xlsm]Data'!#REF!</xm:f>
          </x14:formula1>
          <xm:sqref>B14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30798-340D-4F88-A247-01D9A5892968}">
  <dimension ref="A1:O13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3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4" t="s">
        <v>0</v>
      </c>
      <c r="B1" s="4" t="s">
        <v>11</v>
      </c>
      <c r="C1" s="4" t="s">
        <v>1</v>
      </c>
      <c r="D1" s="5" t="s">
        <v>2</v>
      </c>
      <c r="E1" s="5" t="s">
        <v>12</v>
      </c>
      <c r="F1" s="5" t="s">
        <v>13</v>
      </c>
      <c r="G1" s="5" t="s">
        <v>14</v>
      </c>
      <c r="H1" s="5" t="s">
        <v>15</v>
      </c>
      <c r="I1" s="5" t="s">
        <v>16</v>
      </c>
      <c r="J1" s="5" t="s">
        <v>17</v>
      </c>
      <c r="K1" s="5" t="s">
        <v>18</v>
      </c>
      <c r="L1" s="5" t="s">
        <v>19</v>
      </c>
      <c r="M1" s="4" t="s">
        <v>8</v>
      </c>
      <c r="N1" s="5" t="s">
        <v>20</v>
      </c>
      <c r="O1" s="5" t="s">
        <v>6</v>
      </c>
    </row>
    <row r="2" spans="1:15" ht="15.75" thickBot="1" x14ac:dyDescent="0.35">
      <c r="A2" s="6" t="s">
        <v>3</v>
      </c>
      <c r="B2" s="6" t="s">
        <v>29</v>
      </c>
      <c r="C2" s="7">
        <v>43513</v>
      </c>
      <c r="D2" s="8" t="s">
        <v>23</v>
      </c>
      <c r="E2" s="6">
        <v>191</v>
      </c>
      <c r="F2" s="6">
        <v>195</v>
      </c>
      <c r="G2" s="6">
        <v>199</v>
      </c>
      <c r="H2" s="6">
        <v>196</v>
      </c>
      <c r="I2" s="6"/>
      <c r="J2" s="6"/>
      <c r="K2" s="9">
        <v>4</v>
      </c>
      <c r="L2" s="9">
        <v>781</v>
      </c>
      <c r="M2" s="10">
        <v>195.25</v>
      </c>
      <c r="N2" s="9">
        <v>11</v>
      </c>
      <c r="O2" s="10">
        <v>206.25</v>
      </c>
    </row>
    <row r="3" spans="1:15" ht="15.75" thickBot="1" x14ac:dyDescent="0.35">
      <c r="A3" s="6" t="s">
        <v>3</v>
      </c>
      <c r="B3" s="6" t="s">
        <v>29</v>
      </c>
      <c r="C3" s="7">
        <v>43541</v>
      </c>
      <c r="D3" s="26" t="s">
        <v>23</v>
      </c>
      <c r="E3" s="27">
        <v>194</v>
      </c>
      <c r="F3" s="28">
        <v>184</v>
      </c>
      <c r="G3" s="29">
        <v>191</v>
      </c>
      <c r="H3" s="27">
        <v>194</v>
      </c>
      <c r="I3" s="30"/>
      <c r="J3" s="6"/>
      <c r="K3" s="9">
        <v>4</v>
      </c>
      <c r="L3" s="9">
        <v>763</v>
      </c>
      <c r="M3" s="10">
        <v>190.75</v>
      </c>
      <c r="N3" s="9">
        <v>8</v>
      </c>
      <c r="O3" s="10">
        <v>198.75</v>
      </c>
    </row>
    <row r="4" spans="1:15" ht="15.75" thickBot="1" x14ac:dyDescent="0.35">
      <c r="A4" s="6" t="s">
        <v>3</v>
      </c>
      <c r="B4" s="6" t="s">
        <v>29</v>
      </c>
      <c r="C4" s="7">
        <v>43576</v>
      </c>
      <c r="D4" s="8" t="s">
        <v>23</v>
      </c>
      <c r="E4" s="6">
        <v>187</v>
      </c>
      <c r="F4" s="6">
        <v>190</v>
      </c>
      <c r="G4" s="6">
        <v>194</v>
      </c>
      <c r="H4" s="6">
        <v>194</v>
      </c>
      <c r="I4" s="6"/>
      <c r="J4" s="6"/>
      <c r="K4" s="9">
        <v>4</v>
      </c>
      <c r="L4" s="9">
        <v>765</v>
      </c>
      <c r="M4" s="10">
        <v>191.25</v>
      </c>
      <c r="N4" s="9">
        <v>11</v>
      </c>
      <c r="O4" s="10">
        <v>202.25</v>
      </c>
    </row>
    <row r="5" spans="1:15" x14ac:dyDescent="0.3">
      <c r="A5" s="33" t="s">
        <v>3</v>
      </c>
      <c r="B5" s="33" t="s">
        <v>29</v>
      </c>
      <c r="C5" s="41">
        <v>43632</v>
      </c>
      <c r="D5" s="42" t="s">
        <v>23</v>
      </c>
      <c r="E5" s="22">
        <v>191</v>
      </c>
      <c r="F5" s="43">
        <v>191</v>
      </c>
      <c r="G5" s="43">
        <v>194</v>
      </c>
      <c r="H5" s="25">
        <v>193</v>
      </c>
      <c r="I5" s="33"/>
      <c r="J5" s="33"/>
      <c r="K5" s="44">
        <v>4</v>
      </c>
      <c r="L5" s="44">
        <v>769</v>
      </c>
      <c r="M5" s="45">
        <v>192.25</v>
      </c>
      <c r="N5" s="44">
        <v>9</v>
      </c>
      <c r="O5" s="45">
        <v>201.25</v>
      </c>
    </row>
    <row r="6" spans="1:15" x14ac:dyDescent="0.3">
      <c r="A6" s="6" t="s">
        <v>3</v>
      </c>
      <c r="B6" s="6" t="s">
        <v>29</v>
      </c>
      <c r="C6" s="7">
        <v>43667</v>
      </c>
      <c r="D6" s="8" t="s">
        <v>23</v>
      </c>
      <c r="E6" s="6">
        <v>189</v>
      </c>
      <c r="F6" s="6">
        <v>195</v>
      </c>
      <c r="G6" s="6">
        <v>193</v>
      </c>
      <c r="H6" s="6">
        <v>190</v>
      </c>
      <c r="I6" s="6"/>
      <c r="J6" s="6"/>
      <c r="K6" s="9">
        <v>4</v>
      </c>
      <c r="L6" s="9">
        <v>767</v>
      </c>
      <c r="M6" s="10">
        <v>191.75</v>
      </c>
      <c r="N6" s="9">
        <v>13</v>
      </c>
      <c r="O6" s="10">
        <v>204.75</v>
      </c>
    </row>
    <row r="7" spans="1:15" x14ac:dyDescent="0.3">
      <c r="A7" s="6" t="s">
        <v>3</v>
      </c>
      <c r="B7" s="6" t="s">
        <v>29</v>
      </c>
      <c r="C7" s="7">
        <v>43695</v>
      </c>
      <c r="D7" s="8" t="s">
        <v>23</v>
      </c>
      <c r="E7" s="6">
        <v>195</v>
      </c>
      <c r="F7" s="6">
        <v>196</v>
      </c>
      <c r="G7" s="6">
        <v>195</v>
      </c>
      <c r="H7" s="6">
        <v>195</v>
      </c>
      <c r="I7" s="6"/>
      <c r="J7" s="6"/>
      <c r="K7" s="9">
        <v>4</v>
      </c>
      <c r="L7" s="9">
        <v>781</v>
      </c>
      <c r="M7" s="10">
        <v>195.25</v>
      </c>
      <c r="N7" s="9">
        <v>13</v>
      </c>
      <c r="O7" s="10">
        <v>208.25</v>
      </c>
    </row>
    <row r="8" spans="1:15" x14ac:dyDescent="0.3">
      <c r="A8" s="50" t="s">
        <v>3</v>
      </c>
      <c r="B8" s="50" t="s">
        <v>29</v>
      </c>
      <c r="C8" s="51">
        <v>43704</v>
      </c>
      <c r="D8" s="52" t="s">
        <v>23</v>
      </c>
      <c r="E8" s="50">
        <v>194</v>
      </c>
      <c r="F8" s="53">
        <v>196</v>
      </c>
      <c r="G8" s="54">
        <v>193</v>
      </c>
      <c r="H8" s="55"/>
      <c r="I8" s="50"/>
      <c r="J8" s="50"/>
      <c r="K8" s="56">
        <v>3</v>
      </c>
      <c r="L8" s="56">
        <v>583</v>
      </c>
      <c r="M8" s="57">
        <v>194.33333333333334</v>
      </c>
      <c r="N8" s="56">
        <v>11</v>
      </c>
      <c r="O8" s="57">
        <v>205.33333333333334</v>
      </c>
    </row>
    <row r="9" spans="1:15" x14ac:dyDescent="0.3">
      <c r="A9" s="6" t="s">
        <v>3</v>
      </c>
      <c r="B9" s="6" t="s">
        <v>29</v>
      </c>
      <c r="C9" s="7">
        <v>43723</v>
      </c>
      <c r="D9" s="8" t="s">
        <v>23</v>
      </c>
      <c r="E9" s="6">
        <v>191</v>
      </c>
      <c r="F9" s="6">
        <v>196</v>
      </c>
      <c r="G9" s="6">
        <v>197</v>
      </c>
      <c r="H9" s="6">
        <v>194</v>
      </c>
      <c r="I9" s="6">
        <v>193</v>
      </c>
      <c r="J9" s="6">
        <v>190</v>
      </c>
      <c r="K9" s="9">
        <v>6</v>
      </c>
      <c r="L9" s="9">
        <v>1161</v>
      </c>
      <c r="M9" s="10">
        <v>193.5</v>
      </c>
      <c r="N9" s="9">
        <v>18</v>
      </c>
      <c r="O9" s="10">
        <v>211.5</v>
      </c>
    </row>
    <row r="10" spans="1:15" x14ac:dyDescent="0.3">
      <c r="A10" s="6" t="s">
        <v>3</v>
      </c>
      <c r="B10" s="6" t="s">
        <v>29</v>
      </c>
      <c r="C10" s="7">
        <v>43732</v>
      </c>
      <c r="D10" s="8" t="s">
        <v>23</v>
      </c>
      <c r="E10" s="6">
        <v>195</v>
      </c>
      <c r="F10" s="6">
        <v>196</v>
      </c>
      <c r="G10" s="6">
        <v>193</v>
      </c>
      <c r="H10" s="6"/>
      <c r="I10" s="6"/>
      <c r="J10" s="6"/>
      <c r="K10" s="9">
        <v>3</v>
      </c>
      <c r="L10" s="9">
        <v>584</v>
      </c>
      <c r="M10" s="10">
        <v>194.66666666666666</v>
      </c>
      <c r="N10" s="9">
        <v>11</v>
      </c>
      <c r="O10" s="10">
        <v>205.66666666666666</v>
      </c>
    </row>
    <row r="11" spans="1:15" x14ac:dyDescent="0.3">
      <c r="A11" s="6" t="s">
        <v>3</v>
      </c>
      <c r="B11" s="6" t="s">
        <v>29</v>
      </c>
      <c r="C11" s="7">
        <v>43758</v>
      </c>
      <c r="D11" s="8" t="s">
        <v>23</v>
      </c>
      <c r="E11" s="6">
        <v>191</v>
      </c>
      <c r="F11" s="6">
        <v>195</v>
      </c>
      <c r="G11" s="6">
        <v>191</v>
      </c>
      <c r="H11" s="59">
        <v>196</v>
      </c>
      <c r="I11" s="6"/>
      <c r="J11" s="6"/>
      <c r="K11" s="9">
        <v>4</v>
      </c>
      <c r="L11" s="9">
        <v>773</v>
      </c>
      <c r="M11" s="10">
        <v>193.25</v>
      </c>
      <c r="N11" s="9">
        <v>13</v>
      </c>
      <c r="O11" s="10">
        <v>206.25</v>
      </c>
    </row>
    <row r="12" spans="1:15" x14ac:dyDescent="0.3">
      <c r="A12" s="11"/>
      <c r="B12" s="11"/>
      <c r="C12" s="12"/>
      <c r="D12" s="13"/>
      <c r="E12" s="11"/>
      <c r="F12" s="11"/>
      <c r="G12" s="11"/>
      <c r="H12" s="11"/>
      <c r="I12" s="11"/>
      <c r="J12" s="11"/>
      <c r="K12" s="14"/>
      <c r="L12" s="14"/>
      <c r="M12" s="15"/>
      <c r="N12" s="14"/>
      <c r="O12" s="15"/>
    </row>
    <row r="13" spans="1:15" x14ac:dyDescent="0.3">
      <c r="K13" s="2">
        <f>SUM(K2:K12)</f>
        <v>40</v>
      </c>
      <c r="L13" s="2">
        <f>SUM(L2:L12)</f>
        <v>7727</v>
      </c>
      <c r="M13" s="1">
        <f>SUM(L13/K13)</f>
        <v>193.17500000000001</v>
      </c>
      <c r="N13" s="2">
        <f>SUM(N2:N12)</f>
        <v>118</v>
      </c>
      <c r="O13" s="1">
        <f>SUM(M13+N13)</f>
        <v>311.17500000000001</v>
      </c>
    </row>
  </sheetData>
  <conditionalFormatting sqref="E1">
    <cfRule type="top10" priority="155" bottom="1" rank="1"/>
    <cfRule type="top10" dxfId="263" priority="156" rank="1"/>
  </conditionalFormatting>
  <conditionalFormatting sqref="F1">
    <cfRule type="top10" priority="153" bottom="1" rank="1"/>
    <cfRule type="top10" dxfId="262" priority="154" rank="1"/>
  </conditionalFormatting>
  <conditionalFormatting sqref="G1">
    <cfRule type="top10" priority="151" bottom="1" rank="1"/>
    <cfRule type="top10" dxfId="261" priority="152" rank="1"/>
  </conditionalFormatting>
  <conditionalFormatting sqref="H1">
    <cfRule type="top10" priority="149" bottom="1" rank="1"/>
    <cfRule type="top10" dxfId="260" priority="150" rank="1"/>
  </conditionalFormatting>
  <conditionalFormatting sqref="I1">
    <cfRule type="top10" priority="147" bottom="1" rank="1"/>
    <cfRule type="top10" dxfId="259" priority="148" rank="1"/>
  </conditionalFormatting>
  <conditionalFormatting sqref="J1">
    <cfRule type="top10" priority="145" bottom="1" rank="1"/>
    <cfRule type="top10" dxfId="258" priority="146" rank="1"/>
  </conditionalFormatting>
  <conditionalFormatting sqref="E12">
    <cfRule type="top10" priority="143" bottom="1" rank="1"/>
    <cfRule type="top10" dxfId="257" priority="144" rank="1"/>
  </conditionalFormatting>
  <conditionalFormatting sqref="F12">
    <cfRule type="top10" priority="141" bottom="1" rank="1"/>
    <cfRule type="top10" dxfId="256" priority="142" rank="1"/>
  </conditionalFormatting>
  <conditionalFormatting sqref="G12">
    <cfRule type="top10" priority="139" bottom="1" rank="1"/>
    <cfRule type="top10" dxfId="255" priority="140" rank="1"/>
  </conditionalFormatting>
  <conditionalFormatting sqref="H12">
    <cfRule type="top10" priority="137" bottom="1" rank="1"/>
    <cfRule type="top10" dxfId="254" priority="138" rank="1"/>
  </conditionalFormatting>
  <conditionalFormatting sqref="I12">
    <cfRule type="top10" priority="135" bottom="1" rank="1"/>
    <cfRule type="top10" dxfId="253" priority="136" rank="1"/>
  </conditionalFormatting>
  <conditionalFormatting sqref="J12">
    <cfRule type="top10" priority="133" bottom="1" rank="1"/>
    <cfRule type="top10" dxfId="252" priority="134" rank="1"/>
  </conditionalFormatting>
  <conditionalFormatting sqref="E2">
    <cfRule type="top10" priority="119" bottom="1" rank="1"/>
    <cfRule type="top10" dxfId="251" priority="120" rank="1"/>
  </conditionalFormatting>
  <conditionalFormatting sqref="F2">
    <cfRule type="top10" priority="117" bottom="1" rank="1"/>
    <cfRule type="top10" dxfId="250" priority="118" rank="1"/>
  </conditionalFormatting>
  <conditionalFormatting sqref="G2">
    <cfRule type="top10" priority="115" bottom="1" rank="1"/>
    <cfRule type="top10" dxfId="249" priority="116" rank="1"/>
  </conditionalFormatting>
  <conditionalFormatting sqref="H2">
    <cfRule type="top10" priority="113" bottom="1" rank="1"/>
    <cfRule type="top10" dxfId="248" priority="114" rank="1"/>
  </conditionalFormatting>
  <conditionalFormatting sqref="I2">
    <cfRule type="top10" priority="111" bottom="1" rank="1"/>
    <cfRule type="top10" dxfId="247" priority="112" rank="1"/>
  </conditionalFormatting>
  <conditionalFormatting sqref="J2">
    <cfRule type="top10" priority="109" bottom="1" rank="1"/>
    <cfRule type="top10" dxfId="246" priority="110" rank="1"/>
  </conditionalFormatting>
  <conditionalFormatting sqref="E3">
    <cfRule type="top10" priority="107" bottom="1" rank="1"/>
    <cfRule type="top10" dxfId="245" priority="108" rank="1"/>
  </conditionalFormatting>
  <conditionalFormatting sqref="F3">
    <cfRule type="top10" priority="105" bottom="1" rank="1"/>
    <cfRule type="top10" dxfId="244" priority="106" rank="1"/>
  </conditionalFormatting>
  <conditionalFormatting sqref="G3">
    <cfRule type="top10" priority="103" bottom="1" rank="1"/>
    <cfRule type="top10" dxfId="243" priority="104" rank="1"/>
  </conditionalFormatting>
  <conditionalFormatting sqref="H3">
    <cfRule type="top10" priority="101" bottom="1" rank="1"/>
    <cfRule type="top10" dxfId="242" priority="102" rank="1"/>
  </conditionalFormatting>
  <conditionalFormatting sqref="I3">
    <cfRule type="top10" priority="99" bottom="1" rank="1"/>
    <cfRule type="top10" dxfId="241" priority="100" rank="1"/>
  </conditionalFormatting>
  <conditionalFormatting sqref="J3">
    <cfRule type="top10" priority="97" bottom="1" rank="1"/>
    <cfRule type="top10" dxfId="240" priority="98" rank="1"/>
  </conditionalFormatting>
  <conditionalFormatting sqref="E4">
    <cfRule type="top10" priority="95" bottom="1" rank="1"/>
    <cfRule type="top10" dxfId="239" priority="96" rank="1"/>
  </conditionalFormatting>
  <conditionalFormatting sqref="F4">
    <cfRule type="top10" priority="93" bottom="1" rank="1"/>
    <cfRule type="top10" dxfId="238" priority="94" rank="1"/>
  </conditionalFormatting>
  <conditionalFormatting sqref="G4">
    <cfRule type="top10" priority="91" bottom="1" rank="1"/>
    <cfRule type="top10" dxfId="237" priority="92" rank="1"/>
  </conditionalFormatting>
  <conditionalFormatting sqref="H4">
    <cfRule type="top10" priority="89" bottom="1" rank="1"/>
    <cfRule type="top10" dxfId="236" priority="90" rank="1"/>
  </conditionalFormatting>
  <conditionalFormatting sqref="I4">
    <cfRule type="top10" priority="87" bottom="1" rank="1"/>
    <cfRule type="top10" dxfId="235" priority="88" rank="1"/>
  </conditionalFormatting>
  <conditionalFormatting sqref="J4">
    <cfRule type="top10" priority="85" bottom="1" rank="1"/>
    <cfRule type="top10" dxfId="234" priority="86" rank="1"/>
  </conditionalFormatting>
  <conditionalFormatting sqref="E5">
    <cfRule type="top10" priority="83" bottom="1" rank="1"/>
    <cfRule type="top10" dxfId="233" priority="84" rank="1"/>
  </conditionalFormatting>
  <conditionalFormatting sqref="F5">
    <cfRule type="top10" priority="81" bottom="1" rank="1"/>
    <cfRule type="top10" dxfId="232" priority="82" rank="1"/>
  </conditionalFormatting>
  <conditionalFormatting sqref="G5">
    <cfRule type="top10" priority="79" bottom="1" rank="1"/>
    <cfRule type="top10" dxfId="231" priority="80" rank="1"/>
  </conditionalFormatting>
  <conditionalFormatting sqref="H5">
    <cfRule type="top10" priority="77" bottom="1" rank="1"/>
    <cfRule type="top10" dxfId="230" priority="78" rank="1"/>
  </conditionalFormatting>
  <conditionalFormatting sqref="I5">
    <cfRule type="top10" priority="75" bottom="1" rank="1"/>
    <cfRule type="top10" dxfId="229" priority="76" rank="1"/>
  </conditionalFormatting>
  <conditionalFormatting sqref="J5">
    <cfRule type="top10" priority="73" bottom="1" rank="1"/>
    <cfRule type="top10" dxfId="228" priority="74" rank="1"/>
  </conditionalFormatting>
  <conditionalFormatting sqref="E6">
    <cfRule type="top10" priority="71" bottom="1" rank="1"/>
    <cfRule type="top10" dxfId="227" priority="72" rank="1"/>
  </conditionalFormatting>
  <conditionalFormatting sqref="F6">
    <cfRule type="top10" priority="69" bottom="1" rank="1"/>
    <cfRule type="top10" dxfId="226" priority="70" rank="1"/>
  </conditionalFormatting>
  <conditionalFormatting sqref="G6">
    <cfRule type="top10" priority="67" bottom="1" rank="1"/>
    <cfRule type="top10" dxfId="225" priority="68" rank="1"/>
  </conditionalFormatting>
  <conditionalFormatting sqref="H6">
    <cfRule type="top10" priority="65" bottom="1" rank="1"/>
    <cfRule type="top10" dxfId="224" priority="66" rank="1"/>
  </conditionalFormatting>
  <conditionalFormatting sqref="I6">
    <cfRule type="top10" priority="63" bottom="1" rank="1"/>
    <cfRule type="top10" dxfId="223" priority="64" rank="1"/>
  </conditionalFormatting>
  <conditionalFormatting sqref="J6">
    <cfRule type="top10" priority="61" bottom="1" rank="1"/>
    <cfRule type="top10" dxfId="222" priority="62" rank="1"/>
  </conditionalFormatting>
  <conditionalFormatting sqref="E7">
    <cfRule type="top10" priority="59" bottom="1" rank="1"/>
    <cfRule type="top10" dxfId="221" priority="60" rank="1"/>
  </conditionalFormatting>
  <conditionalFormatting sqref="F7">
    <cfRule type="top10" priority="57" bottom="1" rank="1"/>
    <cfRule type="top10" dxfId="220" priority="58" rank="1"/>
  </conditionalFormatting>
  <conditionalFormatting sqref="G7">
    <cfRule type="top10" priority="55" bottom="1" rank="1"/>
    <cfRule type="top10" dxfId="219" priority="56" rank="1"/>
  </conditionalFormatting>
  <conditionalFormatting sqref="H7">
    <cfRule type="top10" priority="53" bottom="1" rank="1"/>
    <cfRule type="top10" dxfId="218" priority="54" rank="1"/>
  </conditionalFormatting>
  <conditionalFormatting sqref="I7">
    <cfRule type="top10" priority="51" bottom="1" rank="1"/>
    <cfRule type="top10" dxfId="217" priority="52" rank="1"/>
  </conditionalFormatting>
  <conditionalFormatting sqref="J7">
    <cfRule type="top10" priority="49" bottom="1" rank="1"/>
    <cfRule type="top10" dxfId="216" priority="50" rank="1"/>
  </conditionalFormatting>
  <conditionalFormatting sqref="E8">
    <cfRule type="top10" priority="47" bottom="1" rank="1"/>
    <cfRule type="top10" dxfId="215" priority="48" rank="1"/>
  </conditionalFormatting>
  <conditionalFormatting sqref="F8">
    <cfRule type="top10" priority="45" bottom="1" rank="1"/>
    <cfRule type="top10" dxfId="214" priority="46" rank="1"/>
  </conditionalFormatting>
  <conditionalFormatting sqref="G8">
    <cfRule type="top10" priority="43" bottom="1" rank="1"/>
    <cfRule type="top10" dxfId="213" priority="44" rank="1"/>
  </conditionalFormatting>
  <conditionalFormatting sqref="H8">
    <cfRule type="top10" priority="41" bottom="1" rank="1"/>
    <cfRule type="top10" dxfId="212" priority="42" rank="1"/>
  </conditionalFormatting>
  <conditionalFormatting sqref="I8">
    <cfRule type="top10" priority="39" bottom="1" rank="1"/>
    <cfRule type="top10" dxfId="211" priority="40" rank="1"/>
  </conditionalFormatting>
  <conditionalFormatting sqref="J8">
    <cfRule type="top10" priority="37" bottom="1" rank="1"/>
    <cfRule type="top10" dxfId="210" priority="38" rank="1"/>
  </conditionalFormatting>
  <conditionalFormatting sqref="E9">
    <cfRule type="top10" priority="35" bottom="1" rank="1"/>
    <cfRule type="top10" dxfId="209" priority="36" rank="1"/>
  </conditionalFormatting>
  <conditionalFormatting sqref="F9">
    <cfRule type="top10" priority="33" bottom="1" rank="1"/>
    <cfRule type="top10" dxfId="208" priority="34" rank="1"/>
  </conditionalFormatting>
  <conditionalFormatting sqref="G9">
    <cfRule type="top10" priority="31" bottom="1" rank="1"/>
    <cfRule type="top10" dxfId="207" priority="32" rank="1"/>
  </conditionalFormatting>
  <conditionalFormatting sqref="H9">
    <cfRule type="top10" priority="29" bottom="1" rank="1"/>
    <cfRule type="top10" dxfId="206" priority="30" rank="1"/>
  </conditionalFormatting>
  <conditionalFormatting sqref="I9">
    <cfRule type="top10" priority="27" bottom="1" rank="1"/>
    <cfRule type="top10" dxfId="205" priority="28" rank="1"/>
  </conditionalFormatting>
  <conditionalFormatting sqref="J9">
    <cfRule type="top10" priority="25" bottom="1" rank="1"/>
    <cfRule type="top10" dxfId="204" priority="26" rank="1"/>
  </conditionalFormatting>
  <conditionalFormatting sqref="E10">
    <cfRule type="top10" priority="23" bottom="1" rank="1"/>
    <cfRule type="top10" dxfId="203" priority="24" rank="1"/>
  </conditionalFormatting>
  <conditionalFormatting sqref="F10">
    <cfRule type="top10" priority="21" bottom="1" rank="1"/>
    <cfRule type="top10" dxfId="202" priority="22" rank="1"/>
  </conditionalFormatting>
  <conditionalFormatting sqref="G10">
    <cfRule type="top10" priority="19" bottom="1" rank="1"/>
    <cfRule type="top10" dxfId="201" priority="20" rank="1"/>
  </conditionalFormatting>
  <conditionalFormatting sqref="H10">
    <cfRule type="top10" priority="17" bottom="1" rank="1"/>
    <cfRule type="top10" dxfId="200" priority="18" rank="1"/>
  </conditionalFormatting>
  <conditionalFormatting sqref="I10">
    <cfRule type="top10" priority="15" bottom="1" rank="1"/>
    <cfRule type="top10" dxfId="199" priority="16" rank="1"/>
  </conditionalFormatting>
  <conditionalFormatting sqref="J10">
    <cfRule type="top10" priority="13" bottom="1" rank="1"/>
    <cfRule type="top10" dxfId="198" priority="14" rank="1"/>
  </conditionalFormatting>
  <conditionalFormatting sqref="E11">
    <cfRule type="top10" priority="11" bottom="1" rank="1"/>
    <cfRule type="top10" dxfId="197" priority="12" rank="1"/>
  </conditionalFormatting>
  <conditionalFormatting sqref="F11">
    <cfRule type="top10" priority="9" bottom="1" rank="1"/>
    <cfRule type="top10" dxfId="196" priority="10" rank="1"/>
  </conditionalFormatting>
  <conditionalFormatting sqref="G11">
    <cfRule type="top10" priority="7" bottom="1" rank="1"/>
    <cfRule type="top10" dxfId="195" priority="8" rank="1"/>
  </conditionalFormatting>
  <conditionalFormatting sqref="H11">
    <cfRule type="top10" priority="5" bottom="1" rank="1"/>
    <cfRule type="top10" dxfId="194" priority="6" rank="1"/>
  </conditionalFormatting>
  <conditionalFormatting sqref="I11">
    <cfRule type="top10" priority="3" bottom="1" rank="1"/>
    <cfRule type="top10" dxfId="193" priority="4" rank="1"/>
  </conditionalFormatting>
  <conditionalFormatting sqref="J11">
    <cfRule type="top10" priority="1" bottom="1" rank="1"/>
    <cfRule type="top10" dxfId="19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C19E41CF-BFDE-4712-9534-E9813DD804C0}">
          <x14:formula1>
            <xm:f>'C:\Users\abra2\AppData\Local\Packages\Microsoft.MicrosoftEdge_8wekyb3d8bbwe\TempState\Downloads\[ABRA Club Shoot 2182018 (1).xlsm]Data'!#REF!</xm:f>
          </x14:formula1>
          <xm:sqref>B12</xm:sqref>
        </x14:dataValidation>
        <x14:dataValidation type="list" allowBlank="1" showInputMessage="1" showErrorMessage="1" xr:uid="{F637B93D-6491-445A-B2BE-E5560E9F8A5D}">
          <x14:formula1>
            <xm:f>'C:\Users\abra2\AppData\Local\Packages\Microsoft.MicrosoftEdge_8wekyb3d8bbwe\TempState\Downloads\[ABRA Cklub Shoot 2172019 (2).xlsm]Data'!#REF!</xm:f>
          </x14:formula1>
          <xm:sqref>B2</xm:sqref>
        </x14:dataValidation>
        <x14:dataValidation type="list" allowBlank="1" showInputMessage="1" showErrorMessage="1" xr:uid="{2A365DE3-6641-4353-A81C-5CCBBBD4E39C}">
          <x14:formula1>
            <xm:f>'C:\Users\abra2\AppData\Local\Packages\Microsoft.MicrosoftEdge_8wekyb3d8bbwe\TempState\Downloads\[ABRA Club Shoot 3172019 (2).xlsm]Data'!#REF!</xm:f>
          </x14:formula1>
          <xm:sqref>B3</xm:sqref>
        </x14:dataValidation>
        <x14:dataValidation type="list" allowBlank="1" showInputMessage="1" showErrorMessage="1" xr:uid="{B2DD0C48-F01A-4F71-B9F0-0FB4D6910FD1}">
          <x14:formula1>
            <xm:f>'C:\Users\abra2\AppData\Local\Packages\Microsoft.MicrosoftEdge_8wekyb3d8bbwe\TempState\Downloads\[ABRA Club Shoot 4212019 (2).xlsm]Data'!#REF!</xm:f>
          </x14:formula1>
          <xm:sqref>B4</xm:sqref>
        </x14:dataValidation>
        <x14:dataValidation type="list" allowBlank="1" showInputMessage="1" showErrorMessage="1" xr:uid="{3FEB3A59-9270-4973-AF5D-D31C64B4DEB4}">
          <x14:formula1>
            <xm:f>'C:\Users\abra2\AppData\Local\Packages\Microsoft.MicrosoftEdge_8wekyb3d8bbwe\TempState\Downloads\[ABRA Club Shoot 6162019 (2).xlsm]Data'!#REF!</xm:f>
          </x14:formula1>
          <xm:sqref>B5</xm:sqref>
        </x14:dataValidation>
        <x14:dataValidation type="list" allowBlank="1" showInputMessage="1" showErrorMessage="1" xr:uid="{7D00EB6F-EB4E-4F54-9D7E-AB8CD3B24A56}">
          <x14:formula1>
            <xm:f>'C:\Users\abra2\AppData\Local\Packages\Microsoft.MicrosoftEdge_8wekyb3d8bbwe\TempState\Downloads\[ABRA Club Shoot 7212019 (2).xlsm]Data'!#REF!</xm:f>
          </x14:formula1>
          <xm:sqref>B6</xm:sqref>
        </x14:dataValidation>
        <x14:dataValidation type="list" allowBlank="1" showInputMessage="1" showErrorMessage="1" xr:uid="{4F1EB042-FB45-4685-B68E-86A46BCC077D}">
          <x14:formula1>
            <xm:f>'C:\Users\abra2\AppData\Local\Packages\Microsoft.MicrosoftEdge_8wekyb3d8bbwe\TempState\Downloads\[ABRA Club shoot 8182019 (2).xlsm]Data'!#REF!</xm:f>
          </x14:formula1>
          <xm:sqref>B7</xm:sqref>
        </x14:dataValidation>
        <x14:dataValidation type="list" allowBlank="1" showInputMessage="1" showErrorMessage="1" xr:uid="{35288F61-E9D5-4805-A0B5-53AD3C63540E}">
          <x14:formula1>
            <xm:f>'C:\Users\abra2\AppData\Local\Packages\Microsoft.MicrosoftEdge_8wekyb3d8bbwe\TempState\Downloads\[ABRA Club Shoot 8272019 (3).xlsm]Data'!#REF!</xm:f>
          </x14:formula1>
          <xm:sqref>B8</xm:sqref>
        </x14:dataValidation>
        <x14:dataValidation type="list" allowBlank="1" showInputMessage="1" showErrorMessage="1" xr:uid="{248D434E-DE01-4420-95E2-2EECC68F9F54}">
          <x14:formula1>
            <xm:f>'C:\Users\abra2\AppData\Local\Packages\Microsoft.MicrosoftEdge_8wekyb3d8bbwe\TempState\Downloads\[ABRA GA State Tournament 9152019 (3).xlsm]Data'!#REF!</xm:f>
          </x14:formula1>
          <xm:sqref>B9</xm:sqref>
        </x14:dataValidation>
        <x14:dataValidation type="list" allowBlank="1" showInputMessage="1" showErrorMessage="1" xr:uid="{D4E70464-43CE-4DD2-877B-F8B59CF05F4D}">
          <x14:formula1>
            <xm:f>'C:\Users\abra2\AppData\Local\Packages\Microsoft.MicrosoftEdge_8wekyb3d8bbwe\TempState\Downloads\[ABRA Club Shoot 9242019 (2).xlsm]Data'!#REF!</xm:f>
          </x14:formula1>
          <xm:sqref>B10</xm:sqref>
        </x14:dataValidation>
        <x14:dataValidation type="list" allowBlank="1" showInputMessage="1" showErrorMessage="1" xr:uid="{8B9425D0-261E-4254-9804-08C0FE78AB9B}">
          <x14:formula1>
            <xm:f>'C:\Users\abra2\AppData\Local\Packages\Microsoft.MicrosoftEdge_8wekyb3d8bbwe\TempState\Downloads\[ABRA Club Shoot 10202019 (2).xlsm]Data'!#REF!</xm:f>
          </x14:formula1>
          <xm:sqref>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Georgia Unlimited Ranking 2019</vt:lpstr>
      <vt:lpstr>Chacon, Lisa</vt:lpstr>
      <vt:lpstr>Davis, Travis</vt:lpstr>
      <vt:lpstr>DuVall, Steve</vt:lpstr>
      <vt:lpstr>Eisenschmied, Dave</vt:lpstr>
      <vt:lpstr>Greenway, Mike</vt:lpstr>
      <vt:lpstr>Greenway, Tony</vt:lpstr>
      <vt:lpstr>Haley, Jim</vt:lpstr>
      <vt:lpstr>Haley, Ricky</vt:lpstr>
      <vt:lpstr>Hartlage, Jim Bob</vt:lpstr>
      <vt:lpstr>Irtz, Tao</vt:lpstr>
      <vt:lpstr>Leitao, Jay</vt:lpstr>
      <vt:lpstr>Matoy, Benji</vt:lpstr>
      <vt:lpstr>Matoy, Shannon</vt:lpstr>
      <vt:lpstr>Mower, Andrew</vt:lpstr>
      <vt:lpstr>Parkhurst, Reid</vt:lpstr>
      <vt:lpstr>Petzoldt, Eric</vt:lpstr>
      <vt:lpstr>Sissom, Danny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2018-11-26T23:20:12Z</cp:lastPrinted>
  <dcterms:created xsi:type="dcterms:W3CDTF">2014-07-13T16:34:26Z</dcterms:created>
  <dcterms:modified xsi:type="dcterms:W3CDTF">2019-12-19T15:34:03Z</dcterms:modified>
</cp:coreProperties>
</file>