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2022 OUTLAW HEAVY\ABRA 2022\VA Rankings 2022\"/>
    </mc:Choice>
  </mc:AlternateContent>
  <xr:revisionPtr revIDLastSave="0" documentId="13_ncr:1_{074D36C8-2F6E-45B5-BAF9-E0ADAE02799F}" xr6:coauthVersionLast="47" xr6:coauthVersionMax="47" xr10:uidLastSave="{00000000-0000-0000-0000-000000000000}"/>
  <bookViews>
    <workbookView xWindow="-120" yWindow="-120" windowWidth="29040" windowHeight="15840" xr2:uid="{5EAE0934-2FCA-42AF-A2FC-79841A66AC9A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3" i="1" l="1"/>
  <c r="L263" i="1"/>
  <c r="M268" i="1"/>
  <c r="L268" i="1"/>
  <c r="M265" i="1"/>
  <c r="L265" i="1"/>
  <c r="M266" i="1"/>
  <c r="L266" i="1"/>
  <c r="M259" i="1"/>
  <c r="L259" i="1"/>
  <c r="M261" i="1"/>
  <c r="L261" i="1"/>
  <c r="M258" i="1"/>
  <c r="L258" i="1"/>
  <c r="M260" i="1"/>
  <c r="L260" i="1"/>
  <c r="N263" i="1" l="1"/>
  <c r="P263" i="1"/>
  <c r="N258" i="1"/>
  <c r="N268" i="1"/>
  <c r="P268" i="1" s="1"/>
  <c r="N260" i="1"/>
  <c r="P260" i="1" s="1"/>
  <c r="N259" i="1"/>
  <c r="P259" i="1" s="1"/>
  <c r="N266" i="1"/>
  <c r="P266" i="1" s="1"/>
  <c r="N265" i="1"/>
  <c r="N261" i="1"/>
  <c r="P258" i="1" l="1"/>
  <c r="P261" i="1"/>
  <c r="P265" i="1"/>
  <c r="P109" i="1"/>
  <c r="N142" i="1"/>
  <c r="M108" i="1"/>
  <c r="N108" i="1" s="1"/>
  <c r="P108" i="1" s="1"/>
  <c r="N43" i="1"/>
  <c r="P43" i="1" s="1"/>
  <c r="N42" i="1"/>
  <c r="P42" i="1" s="1"/>
  <c r="M16" i="1"/>
  <c r="N16" i="1" s="1"/>
  <c r="M15" i="1"/>
  <c r="N15" i="1" s="1"/>
</calcChain>
</file>

<file path=xl/sharedStrings.xml><?xml version="1.0" encoding="utf-8"?>
<sst xmlns="http://schemas.openxmlformats.org/spreadsheetml/2006/main" count="1789" uniqueCount="83">
  <si>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</si>
  <si>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</si>
  <si>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</si>
  <si>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</si>
  <si>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</si>
  <si>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</si>
  <si>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</si>
  <si>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</si>
  <si>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</si>
  <si>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</si>
  <si>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</si>
  <si>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</si>
  <si>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</si>
  <si>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</si>
  <si>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</si>
  <si>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</si>
  <si>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Hvy</t>
  </si>
  <si>
    <t>Gary Gallion</t>
  </si>
  <si>
    <t>Brushy Mtn,VA</t>
  </si>
  <si>
    <t>Bruce Hornstein</t>
  </si>
  <si>
    <t>Craig Bailey</t>
  </si>
  <si>
    <t>Ken Mix</t>
  </si>
  <si>
    <t>Outlaw Lt</t>
  </si>
  <si>
    <t>Stephen Rorer</t>
  </si>
  <si>
    <t>Unlimited</t>
  </si>
  <si>
    <t>Judy Gallion</t>
  </si>
  <si>
    <t>Michael Rorer</t>
  </si>
  <si>
    <t>YOUTH Class</t>
  </si>
  <si>
    <t>Pierce Rorer</t>
  </si>
  <si>
    <t>Factory</t>
  </si>
  <si>
    <t>Charles Miller</t>
  </si>
  <si>
    <t>Bristol VA</t>
  </si>
  <si>
    <t>Dale Cauthen</t>
  </si>
  <si>
    <t>Rylee Dockery</t>
  </si>
  <si>
    <t>Bristol,VA</t>
  </si>
  <si>
    <t>Cody Dockery</t>
  </si>
  <si>
    <t>Jeff Kite</t>
  </si>
  <si>
    <t>Mingo Harkness</t>
  </si>
  <si>
    <t>Tom Tignor</t>
  </si>
  <si>
    <t>Chuck Morrell</t>
  </si>
  <si>
    <t>Matthew Tignor</t>
  </si>
  <si>
    <t>David Jennings</t>
  </si>
  <si>
    <t xml:space="preserve">Outlaw Hvy </t>
  </si>
  <si>
    <t>Stanley Canter</t>
  </si>
  <si>
    <t>Danny Sissom</t>
  </si>
  <si>
    <t>Bill Cordle</t>
  </si>
  <si>
    <t xml:space="preserve">Unlimited </t>
  </si>
  <si>
    <t xml:space="preserve">Factory </t>
  </si>
  <si>
    <t>Dale Cathen</t>
  </si>
  <si>
    <t>Steve Pennington</t>
  </si>
  <si>
    <t>Claude Pennington</t>
  </si>
  <si>
    <t>HillTop</t>
  </si>
  <si>
    <t>Jay Boyd</t>
  </si>
  <si>
    <t>Don Kowalsky</t>
  </si>
  <si>
    <t>Brushy Mtn, VA</t>
  </si>
  <si>
    <t>Bruce Cameron</t>
  </si>
  <si>
    <t>Robert Tyree</t>
  </si>
  <si>
    <t>Mike Rorer</t>
  </si>
  <si>
    <t>John Vinblad</t>
  </si>
  <si>
    <t>Chuck Miller</t>
  </si>
  <si>
    <t>Jeff Lewis</t>
  </si>
  <si>
    <t>Cecil Combs</t>
  </si>
  <si>
    <t>Jud Denniston</t>
  </si>
  <si>
    <t>Bille Cordle</t>
  </si>
  <si>
    <t>Bristol, VA</t>
  </si>
  <si>
    <t>Dan Tucker</t>
  </si>
  <si>
    <t>Brushy Mtn,  VA</t>
  </si>
  <si>
    <t>Tim Buckley</t>
  </si>
  <si>
    <t>Cason Buckley</t>
  </si>
  <si>
    <t>Colton Buckley</t>
  </si>
  <si>
    <t>Youth Outlaw Lt</t>
  </si>
  <si>
    <t>Robert Brantley</t>
  </si>
  <si>
    <t>Justin Bobbit</t>
  </si>
  <si>
    <t>Patrick Driscoll</t>
  </si>
  <si>
    <t>Michael Anderson</t>
  </si>
  <si>
    <t>Bristol VA OD</t>
  </si>
  <si>
    <t>* Rylee Dockery</t>
  </si>
  <si>
    <t>Bob Thomas</t>
  </si>
  <si>
    <t>Josh Kite</t>
  </si>
  <si>
    <t>Stanely Canter</t>
  </si>
  <si>
    <t>Bristol VA-Outdoor</t>
  </si>
  <si>
    <t>*Rylee Dockery</t>
  </si>
  <si>
    <t>Gary Widner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</si>
</sst>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12"/>
      <name val="Book Antiqua"/>
      <family val="1"/>
    </font>
    <font>
      <b/>
      <sz val="10"/>
      <color indexed="12"/>
      <name val="Book Antiqua"/>
      <family val="1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2" fontId="1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1" fontId="8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53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637F5-CE20-4146-AE26-50C75BD2C0FF}">
  <sheetPr codeName="Sheet1"/>
  <dimension ref="A1:Q269"/>
  <sheetViews>
    <sheetView tabSelected="1" topLeftCell="A248" workbookViewId="0">
      <selection activeCell="H261" sqref="H261"/>
    </sheetView>
  </sheetViews>
  <sheetFormatPr defaultRowHeight="15" x14ac:dyDescent="0.25"/>
  <cols>
    <col min="2" max="2" width="16.42578125" customWidth="1"/>
    <col min="3" max="3" width="25" customWidth="1"/>
    <col min="4" max="4" width="15.5703125" bestFit="1" customWidth="1"/>
    <col min="5" max="5" width="16.85546875" customWidth="1"/>
    <col min="6" max="6" width="6.5703125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0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7" x14ac:dyDescent="0.25">
      <c r="A3" s="12">
        <v>1</v>
      </c>
      <c r="B3" s="13" t="s">
        <v>16</v>
      </c>
      <c r="C3" s="14" t="s">
        <v>17</v>
      </c>
      <c r="D3" s="15">
        <v>44653</v>
      </c>
      <c r="E3" s="16" t="s">
        <v>18</v>
      </c>
      <c r="F3" s="17">
        <v>194</v>
      </c>
      <c r="G3" s="17">
        <v>197</v>
      </c>
      <c r="H3" s="17">
        <v>199</v>
      </c>
      <c r="I3" s="17">
        <v>196</v>
      </c>
      <c r="J3" s="17"/>
      <c r="K3" s="17"/>
      <c r="L3" s="18">
        <v>4</v>
      </c>
      <c r="M3" s="18">
        <v>786</v>
      </c>
      <c r="N3" s="19">
        <v>196.5</v>
      </c>
      <c r="O3" s="20">
        <v>11</v>
      </c>
      <c r="P3" s="21">
        <v>207.5</v>
      </c>
      <c r="Q3" s="22"/>
    </row>
    <row r="4" spans="1:17" x14ac:dyDescent="0.25">
      <c r="A4" s="12">
        <v>2</v>
      </c>
      <c r="B4" s="13" t="s">
        <v>16</v>
      </c>
      <c r="C4" s="14" t="s">
        <v>19</v>
      </c>
      <c r="D4" s="15">
        <v>44653</v>
      </c>
      <c r="E4" s="16" t="s">
        <v>18</v>
      </c>
      <c r="F4" s="17">
        <v>193</v>
      </c>
      <c r="G4" s="17">
        <v>199</v>
      </c>
      <c r="H4" s="17">
        <v>196</v>
      </c>
      <c r="I4" s="17">
        <v>193</v>
      </c>
      <c r="J4" s="17"/>
      <c r="K4" s="17"/>
      <c r="L4" s="18">
        <v>4</v>
      </c>
      <c r="M4" s="18">
        <v>781</v>
      </c>
      <c r="N4" s="19">
        <v>195.25</v>
      </c>
      <c r="O4" s="20">
        <v>6</v>
      </c>
      <c r="P4" s="21">
        <v>201.25</v>
      </c>
    </row>
    <row r="5" spans="1:17" x14ac:dyDescent="0.25">
      <c r="A5" s="12">
        <v>3</v>
      </c>
      <c r="B5" s="13" t="s">
        <v>16</v>
      </c>
      <c r="C5" s="14" t="s">
        <v>20</v>
      </c>
      <c r="D5" s="15">
        <v>44653</v>
      </c>
      <c r="E5" s="16" t="s">
        <v>18</v>
      </c>
      <c r="F5" s="17">
        <v>189</v>
      </c>
      <c r="G5" s="17">
        <v>189</v>
      </c>
      <c r="H5" s="17">
        <v>189</v>
      </c>
      <c r="I5" s="17">
        <v>187</v>
      </c>
      <c r="J5" s="17"/>
      <c r="K5" s="17"/>
      <c r="L5" s="18">
        <v>4</v>
      </c>
      <c r="M5" s="18">
        <v>754</v>
      </c>
      <c r="N5" s="19">
        <v>188.5</v>
      </c>
      <c r="O5" s="20">
        <v>3</v>
      </c>
      <c r="P5" s="21">
        <v>191.5</v>
      </c>
    </row>
    <row r="6" spans="1:17" x14ac:dyDescent="0.25">
      <c r="A6" s="12">
        <v>4</v>
      </c>
      <c r="B6" s="13" t="s">
        <v>16</v>
      </c>
      <c r="C6" s="14" t="s">
        <v>21</v>
      </c>
      <c r="D6" s="15">
        <v>44653</v>
      </c>
      <c r="E6" s="16" t="s">
        <v>18</v>
      </c>
      <c r="F6" s="17">
        <v>176</v>
      </c>
      <c r="G6" s="17">
        <v>175</v>
      </c>
      <c r="H6" s="17">
        <v>189</v>
      </c>
      <c r="I6" s="17">
        <v>176</v>
      </c>
      <c r="J6" s="17"/>
      <c r="K6" s="17"/>
      <c r="L6" s="18">
        <v>4</v>
      </c>
      <c r="M6" s="18">
        <v>716</v>
      </c>
      <c r="N6" s="19">
        <v>179</v>
      </c>
      <c r="O6" s="20">
        <v>2</v>
      </c>
      <c r="P6" s="21">
        <v>181</v>
      </c>
    </row>
    <row r="7" spans="1:17" ht="30" x14ac:dyDescent="0.25">
      <c r="A7" s="2" t="s">
        <v>0</v>
      </c>
      <c r="B7" s="3" t="s">
        <v>1</v>
      </c>
      <c r="C7" s="4" t="s">
        <v>2</v>
      </c>
      <c r="D7" s="2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7" t="s">
        <v>11</v>
      </c>
      <c r="M7" s="8" t="s">
        <v>12</v>
      </c>
      <c r="N7" s="9" t="s">
        <v>13</v>
      </c>
      <c r="O7" s="10" t="s">
        <v>14</v>
      </c>
      <c r="P7" s="11" t="s">
        <v>15</v>
      </c>
    </row>
    <row r="8" spans="1:17" x14ac:dyDescent="0.25">
      <c r="A8" s="12">
        <v>1</v>
      </c>
      <c r="B8" s="13" t="s">
        <v>22</v>
      </c>
      <c r="C8" s="14" t="s">
        <v>23</v>
      </c>
      <c r="D8" s="15">
        <v>44653</v>
      </c>
      <c r="E8" s="16" t="s">
        <v>18</v>
      </c>
      <c r="F8" s="17">
        <v>170</v>
      </c>
      <c r="G8" s="17">
        <v>172</v>
      </c>
      <c r="H8" s="17">
        <v>169</v>
      </c>
      <c r="I8" s="17"/>
      <c r="J8" s="17"/>
      <c r="K8" s="17"/>
      <c r="L8" s="18">
        <v>3</v>
      </c>
      <c r="M8" s="18">
        <v>511</v>
      </c>
      <c r="N8" s="19">
        <v>170.33333333333334</v>
      </c>
      <c r="O8" s="20">
        <v>5</v>
      </c>
      <c r="P8" s="21">
        <v>175.33333333333334</v>
      </c>
    </row>
    <row r="9" spans="1:17" ht="30" x14ac:dyDescent="0.25">
      <c r="A9" s="2" t="s">
        <v>0</v>
      </c>
      <c r="B9" s="3" t="s">
        <v>1</v>
      </c>
      <c r="C9" s="4" t="s">
        <v>2</v>
      </c>
      <c r="D9" s="2" t="s">
        <v>3</v>
      </c>
      <c r="E9" s="5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7" t="s">
        <v>11</v>
      </c>
      <c r="M9" s="8" t="s">
        <v>12</v>
      </c>
      <c r="N9" s="9" t="s">
        <v>13</v>
      </c>
      <c r="O9" s="10" t="s">
        <v>14</v>
      </c>
      <c r="P9" s="11" t="s">
        <v>15</v>
      </c>
    </row>
    <row r="10" spans="1:17" x14ac:dyDescent="0.25">
      <c r="A10" s="12">
        <v>1</v>
      </c>
      <c r="B10" s="13" t="s">
        <v>24</v>
      </c>
      <c r="C10" s="14" t="s">
        <v>25</v>
      </c>
      <c r="D10" s="15">
        <v>44653</v>
      </c>
      <c r="E10" s="16" t="s">
        <v>18</v>
      </c>
      <c r="F10" s="17">
        <v>184</v>
      </c>
      <c r="G10" s="17">
        <v>186</v>
      </c>
      <c r="H10" s="17">
        <v>188</v>
      </c>
      <c r="I10" s="17">
        <v>186</v>
      </c>
      <c r="J10" s="17"/>
      <c r="K10" s="17"/>
      <c r="L10" s="18">
        <v>4</v>
      </c>
      <c r="M10" s="18">
        <v>744</v>
      </c>
      <c r="N10" s="19">
        <v>186</v>
      </c>
      <c r="O10" s="20">
        <v>13</v>
      </c>
      <c r="P10" s="21">
        <v>199</v>
      </c>
    </row>
    <row r="11" spans="1:17" x14ac:dyDescent="0.25">
      <c r="A11" s="12">
        <v>2</v>
      </c>
      <c r="B11" s="13" t="s">
        <v>24</v>
      </c>
      <c r="C11" s="14" t="s">
        <v>26</v>
      </c>
      <c r="D11" s="15">
        <v>44653</v>
      </c>
      <c r="E11" s="16" t="s">
        <v>18</v>
      </c>
      <c r="F11" s="17">
        <v>170</v>
      </c>
      <c r="G11" s="17">
        <v>172</v>
      </c>
      <c r="H11" s="17">
        <v>169</v>
      </c>
      <c r="I11" s="17"/>
      <c r="J11" s="17"/>
      <c r="K11" s="17"/>
      <c r="L11" s="18">
        <v>3</v>
      </c>
      <c r="M11" s="18">
        <v>511</v>
      </c>
      <c r="N11" s="19">
        <v>170.33333333333334</v>
      </c>
      <c r="O11" s="20">
        <v>4</v>
      </c>
      <c r="P11" s="21">
        <v>174.33333333333334</v>
      </c>
    </row>
    <row r="12" spans="1:17" ht="30" x14ac:dyDescent="0.25">
      <c r="A12" s="2" t="s">
        <v>0</v>
      </c>
      <c r="B12" s="3" t="s">
        <v>27</v>
      </c>
      <c r="C12" s="4" t="s">
        <v>2</v>
      </c>
      <c r="D12" s="2" t="s">
        <v>3</v>
      </c>
      <c r="E12" s="5" t="s">
        <v>4</v>
      </c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  <c r="L12" s="7" t="s">
        <v>11</v>
      </c>
      <c r="M12" s="8" t="s">
        <v>12</v>
      </c>
      <c r="N12" s="9" t="s">
        <v>13</v>
      </c>
      <c r="O12" s="10" t="s">
        <v>14</v>
      </c>
      <c r="P12" s="11" t="s">
        <v>15</v>
      </c>
    </row>
    <row r="13" spans="1:17" x14ac:dyDescent="0.25">
      <c r="A13" s="12">
        <v>1</v>
      </c>
      <c r="B13" s="13" t="s">
        <v>22</v>
      </c>
      <c r="C13" s="14" t="s">
        <v>28</v>
      </c>
      <c r="D13" s="15">
        <v>44653</v>
      </c>
      <c r="E13" s="16" t="s">
        <v>18</v>
      </c>
      <c r="F13" s="17">
        <v>118</v>
      </c>
      <c r="G13" s="17">
        <v>131</v>
      </c>
      <c r="H13" s="17">
        <v>153</v>
      </c>
      <c r="I13" s="17"/>
      <c r="J13" s="17"/>
      <c r="K13" s="17"/>
      <c r="L13" s="18">
        <v>3</v>
      </c>
      <c r="M13" s="18">
        <v>402</v>
      </c>
      <c r="N13" s="19">
        <v>134</v>
      </c>
      <c r="O13" s="20">
        <v>5</v>
      </c>
      <c r="P13" s="21">
        <v>139</v>
      </c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x14ac:dyDescent="0.25">
      <c r="A15" s="12">
        <v>1</v>
      </c>
      <c r="B15" s="13" t="s">
        <v>29</v>
      </c>
      <c r="C15" s="14" t="s">
        <v>30</v>
      </c>
      <c r="D15" s="15">
        <v>44691</v>
      </c>
      <c r="E15" s="16" t="s">
        <v>31</v>
      </c>
      <c r="F15" s="17">
        <v>189</v>
      </c>
      <c r="G15" s="17">
        <v>189</v>
      </c>
      <c r="H15" s="17">
        <v>195</v>
      </c>
      <c r="I15" s="17"/>
      <c r="J15" s="17"/>
      <c r="K15" s="17"/>
      <c r="L15" s="18">
        <v>3</v>
      </c>
      <c r="M15" s="18">
        <f>SUM(F15:H15)</f>
        <v>573</v>
      </c>
      <c r="N15" s="19">
        <f>SUM(M15/L15)</f>
        <v>191</v>
      </c>
      <c r="O15" s="20">
        <v>10</v>
      </c>
      <c r="P15" s="21">
        <v>201</v>
      </c>
    </row>
    <row r="16" spans="1:17" x14ac:dyDescent="0.25">
      <c r="A16" s="12">
        <v>2</v>
      </c>
      <c r="B16" s="13" t="s">
        <v>29</v>
      </c>
      <c r="C16" s="14" t="s">
        <v>32</v>
      </c>
      <c r="D16" s="15">
        <v>44691</v>
      </c>
      <c r="E16" s="16" t="s">
        <v>31</v>
      </c>
      <c r="F16" s="17">
        <v>180</v>
      </c>
      <c r="G16" s="17">
        <v>169</v>
      </c>
      <c r="H16" s="17">
        <v>182</v>
      </c>
      <c r="I16" s="17"/>
      <c r="J16" s="17"/>
      <c r="K16" s="17"/>
      <c r="L16" s="18">
        <v>3</v>
      </c>
      <c r="M16" s="18">
        <f>SUM(F16:H16)</f>
        <v>531</v>
      </c>
      <c r="N16" s="19">
        <f>SUM(M16/L16)</f>
        <v>177</v>
      </c>
      <c r="O16" s="20">
        <v>4</v>
      </c>
      <c r="P16" s="21">
        <v>181</v>
      </c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7" ht="30" x14ac:dyDescent="0.25">
      <c r="A18" s="2" t="s">
        <v>0</v>
      </c>
      <c r="B18" s="3" t="s">
        <v>1</v>
      </c>
      <c r="C18" s="4" t="s">
        <v>2</v>
      </c>
      <c r="D18" s="2" t="s">
        <v>3</v>
      </c>
      <c r="E18" s="5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  <c r="K18" s="6" t="s">
        <v>10</v>
      </c>
      <c r="L18" s="7" t="s">
        <v>11</v>
      </c>
      <c r="M18" s="8" t="s">
        <v>12</v>
      </c>
      <c r="N18" s="9" t="s">
        <v>13</v>
      </c>
      <c r="O18" s="10" t="s">
        <v>14</v>
      </c>
      <c r="P18" s="11" t="s">
        <v>15</v>
      </c>
    </row>
    <row r="19" spans="1:17" x14ac:dyDescent="0.25">
      <c r="A19" s="12">
        <v>1</v>
      </c>
      <c r="B19" s="13" t="s">
        <v>70</v>
      </c>
      <c r="C19" s="14" t="s">
        <v>33</v>
      </c>
      <c r="D19" s="15">
        <v>44698</v>
      </c>
      <c r="E19" s="16" t="s">
        <v>34</v>
      </c>
      <c r="F19" s="17">
        <v>194.001</v>
      </c>
      <c r="G19" s="17">
        <v>196</v>
      </c>
      <c r="H19" s="17">
        <v>190</v>
      </c>
      <c r="I19" s="17"/>
      <c r="J19" s="17"/>
      <c r="K19" s="17"/>
      <c r="L19" s="18">
        <v>3</v>
      </c>
      <c r="M19" s="18">
        <v>580.00099999999998</v>
      </c>
      <c r="N19" s="19">
        <v>193.33366666666666</v>
      </c>
      <c r="O19" s="20">
        <v>9</v>
      </c>
      <c r="P19" s="21">
        <v>202.33366666666666</v>
      </c>
    </row>
    <row r="20" spans="1:17" x14ac:dyDescent="0.25">
      <c r="A20" s="12">
        <v>2</v>
      </c>
      <c r="B20" s="13" t="s">
        <v>22</v>
      </c>
      <c r="C20" s="14" t="s">
        <v>35</v>
      </c>
      <c r="D20" s="15">
        <v>44698</v>
      </c>
      <c r="E20" s="16" t="s">
        <v>34</v>
      </c>
      <c r="F20" s="17">
        <v>194</v>
      </c>
      <c r="G20" s="17">
        <v>189</v>
      </c>
      <c r="H20" s="17">
        <v>188</v>
      </c>
      <c r="I20" s="17"/>
      <c r="J20" s="17"/>
      <c r="K20" s="17"/>
      <c r="L20" s="18">
        <v>3</v>
      </c>
      <c r="M20" s="18">
        <v>571</v>
      </c>
      <c r="N20" s="19">
        <v>190.33333333333334</v>
      </c>
      <c r="O20" s="20">
        <v>4</v>
      </c>
      <c r="P20" s="21">
        <v>194.33333333333334</v>
      </c>
    </row>
    <row r="21" spans="1:17" x14ac:dyDescent="0.25">
      <c r="A21" s="12">
        <v>3</v>
      </c>
      <c r="B21" s="13" t="s">
        <v>22</v>
      </c>
      <c r="C21" s="14" t="s">
        <v>36</v>
      </c>
      <c r="D21" s="15">
        <v>44698</v>
      </c>
      <c r="E21" s="16" t="s">
        <v>34</v>
      </c>
      <c r="F21" s="17">
        <v>187</v>
      </c>
      <c r="G21" s="17">
        <v>188</v>
      </c>
      <c r="H21" s="17">
        <v>194</v>
      </c>
      <c r="I21" s="17"/>
      <c r="J21" s="17"/>
      <c r="K21" s="17"/>
      <c r="L21" s="18">
        <v>3</v>
      </c>
      <c r="M21" s="18">
        <v>569</v>
      </c>
      <c r="N21" s="19">
        <v>189.66666666666666</v>
      </c>
      <c r="O21" s="20">
        <v>5</v>
      </c>
      <c r="P21" s="21">
        <v>194.66666666666666</v>
      </c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7" ht="30" x14ac:dyDescent="0.25">
      <c r="A23" s="2" t="s">
        <v>0</v>
      </c>
      <c r="B23" s="3" t="s">
        <v>1</v>
      </c>
      <c r="C23" s="4" t="s">
        <v>2</v>
      </c>
      <c r="D23" s="2" t="s">
        <v>3</v>
      </c>
      <c r="E23" s="5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7" t="s">
        <v>11</v>
      </c>
      <c r="M23" s="8" t="s">
        <v>12</v>
      </c>
      <c r="N23" s="9" t="s">
        <v>13</v>
      </c>
      <c r="O23" s="10" t="s">
        <v>14</v>
      </c>
      <c r="P23" s="11" t="s">
        <v>15</v>
      </c>
    </row>
    <row r="24" spans="1:17" x14ac:dyDescent="0.25">
      <c r="A24" s="12">
        <v>1</v>
      </c>
      <c r="B24" s="13" t="s">
        <v>16</v>
      </c>
      <c r="C24" s="14" t="s">
        <v>17</v>
      </c>
      <c r="D24" s="15">
        <v>44701</v>
      </c>
      <c r="E24" s="16" t="s">
        <v>18</v>
      </c>
      <c r="F24" s="17">
        <v>194</v>
      </c>
      <c r="G24" s="17">
        <v>189</v>
      </c>
      <c r="H24" s="17">
        <v>189</v>
      </c>
      <c r="I24" s="17"/>
      <c r="J24" s="17"/>
      <c r="K24" s="17"/>
      <c r="L24" s="18">
        <v>3</v>
      </c>
      <c r="M24" s="18">
        <v>572</v>
      </c>
      <c r="N24" s="19">
        <v>190.66666666666666</v>
      </c>
      <c r="O24" s="20">
        <v>9</v>
      </c>
      <c r="P24" s="21">
        <v>199.66666666666666</v>
      </c>
    </row>
    <row r="25" spans="1:17" x14ac:dyDescent="0.25">
      <c r="A25" s="12">
        <v>2</v>
      </c>
      <c r="B25" s="13" t="s">
        <v>16</v>
      </c>
      <c r="C25" s="14" t="s">
        <v>25</v>
      </c>
      <c r="D25" s="15">
        <v>44701</v>
      </c>
      <c r="E25" s="16" t="s">
        <v>18</v>
      </c>
      <c r="F25" s="17">
        <v>189</v>
      </c>
      <c r="G25" s="17">
        <v>190</v>
      </c>
      <c r="H25" s="17">
        <v>186</v>
      </c>
      <c r="I25" s="17"/>
      <c r="J25" s="17"/>
      <c r="K25" s="17"/>
      <c r="L25" s="18">
        <v>3</v>
      </c>
      <c r="M25" s="18">
        <v>565</v>
      </c>
      <c r="N25" s="19">
        <v>188.33333333333334</v>
      </c>
      <c r="O25" s="20">
        <v>6</v>
      </c>
      <c r="P25" s="21">
        <v>194.33333333333334</v>
      </c>
    </row>
    <row r="26" spans="1:17" x14ac:dyDescent="0.25">
      <c r="A26" s="12">
        <v>3</v>
      </c>
      <c r="B26" s="13" t="s">
        <v>16</v>
      </c>
      <c r="C26" s="14" t="s">
        <v>37</v>
      </c>
      <c r="D26" s="15">
        <v>44701</v>
      </c>
      <c r="E26" s="16" t="s">
        <v>18</v>
      </c>
      <c r="F26" s="17">
        <v>182</v>
      </c>
      <c r="G26" s="17">
        <v>185</v>
      </c>
      <c r="H26" s="17">
        <v>185</v>
      </c>
      <c r="I26" s="17"/>
      <c r="J26" s="17"/>
      <c r="K26" s="17"/>
      <c r="L26" s="18">
        <v>3</v>
      </c>
      <c r="M26" s="18">
        <v>552</v>
      </c>
      <c r="N26" s="19">
        <v>184</v>
      </c>
      <c r="O26" s="20">
        <v>3</v>
      </c>
      <c r="P26" s="21">
        <v>187</v>
      </c>
    </row>
    <row r="27" spans="1:17" x14ac:dyDescent="0.25">
      <c r="A27" s="12">
        <v>4</v>
      </c>
      <c r="B27" s="13" t="s">
        <v>16</v>
      </c>
      <c r="C27" s="14" t="s">
        <v>20</v>
      </c>
      <c r="D27" s="15">
        <v>44701</v>
      </c>
      <c r="E27" s="16" t="s">
        <v>18</v>
      </c>
      <c r="F27" s="17">
        <v>181</v>
      </c>
      <c r="G27" s="17">
        <v>183</v>
      </c>
      <c r="H27" s="17">
        <v>182</v>
      </c>
      <c r="I27" s="17"/>
      <c r="J27" s="17"/>
      <c r="K27" s="17"/>
      <c r="L27" s="18">
        <v>3</v>
      </c>
      <c r="M27" s="18">
        <v>546</v>
      </c>
      <c r="N27" s="19">
        <v>182</v>
      </c>
      <c r="O27" s="20">
        <v>2</v>
      </c>
      <c r="P27" s="21">
        <v>184</v>
      </c>
    </row>
    <row r="28" spans="1:17" x14ac:dyDescent="0.25">
      <c r="A28" s="12">
        <v>5</v>
      </c>
      <c r="B28" s="13" t="s">
        <v>16</v>
      </c>
      <c r="C28" s="14" t="s">
        <v>21</v>
      </c>
      <c r="D28" s="15">
        <v>44701</v>
      </c>
      <c r="E28" s="16" t="s">
        <v>18</v>
      </c>
      <c r="F28" s="17">
        <v>182</v>
      </c>
      <c r="G28" s="17">
        <v>179</v>
      </c>
      <c r="H28" s="17">
        <v>181</v>
      </c>
      <c r="I28" s="17"/>
      <c r="J28" s="17"/>
      <c r="K28" s="17"/>
      <c r="L28" s="18">
        <v>3</v>
      </c>
      <c r="M28" s="18">
        <v>542</v>
      </c>
      <c r="N28" s="19">
        <v>180.66666666666666</v>
      </c>
      <c r="O28" s="20">
        <v>2</v>
      </c>
      <c r="P28" s="21">
        <v>182.66666666666666</v>
      </c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7" ht="30" x14ac:dyDescent="0.25">
      <c r="A30" s="2" t="s">
        <v>0</v>
      </c>
      <c r="B30" s="3" t="s">
        <v>1</v>
      </c>
      <c r="C30" s="4" t="s">
        <v>2</v>
      </c>
      <c r="D30" s="2" t="s">
        <v>3</v>
      </c>
      <c r="E30" s="5" t="s">
        <v>4</v>
      </c>
      <c r="F30" s="6" t="s">
        <v>5</v>
      </c>
      <c r="G30" s="6" t="s">
        <v>6</v>
      </c>
      <c r="H30" s="6" t="s">
        <v>7</v>
      </c>
      <c r="I30" s="6" t="s">
        <v>8</v>
      </c>
      <c r="J30" s="6" t="s">
        <v>9</v>
      </c>
      <c r="K30" s="6" t="s">
        <v>10</v>
      </c>
      <c r="L30" s="7" t="s">
        <v>11</v>
      </c>
      <c r="M30" s="8" t="s">
        <v>12</v>
      </c>
      <c r="N30" s="9" t="s">
        <v>13</v>
      </c>
      <c r="O30" s="10" t="s">
        <v>14</v>
      </c>
      <c r="P30" s="11" t="s">
        <v>15</v>
      </c>
      <c r="Q30" s="23"/>
    </row>
    <row r="31" spans="1:17" x14ac:dyDescent="0.25">
      <c r="A31" s="12">
        <v>1</v>
      </c>
      <c r="B31" s="13" t="s">
        <v>24</v>
      </c>
      <c r="C31" s="14" t="s">
        <v>38</v>
      </c>
      <c r="D31" s="15">
        <v>44712</v>
      </c>
      <c r="E31" s="16" t="s">
        <v>34</v>
      </c>
      <c r="F31" s="17">
        <v>195</v>
      </c>
      <c r="G31" s="17">
        <v>197</v>
      </c>
      <c r="H31" s="17">
        <v>192</v>
      </c>
      <c r="I31" s="17"/>
      <c r="J31" s="17"/>
      <c r="K31" s="17"/>
      <c r="L31" s="18">
        <v>3</v>
      </c>
      <c r="M31" s="18">
        <v>584</v>
      </c>
      <c r="N31" s="19">
        <v>194.66666666666666</v>
      </c>
      <c r="O31" s="20">
        <v>5</v>
      </c>
      <c r="P31" s="21">
        <v>199.66666666666666</v>
      </c>
      <c r="Q31" s="24"/>
    </row>
    <row r="32" spans="1:17" ht="30" x14ac:dyDescent="0.25">
      <c r="A32" s="2" t="s">
        <v>0</v>
      </c>
      <c r="B32" s="3" t="s">
        <v>1</v>
      </c>
      <c r="C32" s="4" t="s">
        <v>2</v>
      </c>
      <c r="D32" s="2" t="s">
        <v>3</v>
      </c>
      <c r="E32" s="5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7" t="s">
        <v>11</v>
      </c>
      <c r="M32" s="8" t="s">
        <v>12</v>
      </c>
      <c r="N32" s="9" t="s">
        <v>13</v>
      </c>
      <c r="O32" s="10" t="s">
        <v>14</v>
      </c>
      <c r="P32" s="11" t="s">
        <v>15</v>
      </c>
      <c r="Q32" s="23"/>
    </row>
    <row r="33" spans="1:17" x14ac:dyDescent="0.25">
      <c r="A33" s="12">
        <v>1</v>
      </c>
      <c r="B33" s="13" t="s">
        <v>29</v>
      </c>
      <c r="C33" s="14" t="s">
        <v>30</v>
      </c>
      <c r="D33" s="15">
        <v>44712</v>
      </c>
      <c r="E33" s="16" t="s">
        <v>34</v>
      </c>
      <c r="F33" s="17">
        <v>189</v>
      </c>
      <c r="G33" s="17">
        <v>193</v>
      </c>
      <c r="H33" s="17">
        <v>189</v>
      </c>
      <c r="I33" s="17"/>
      <c r="J33" s="17"/>
      <c r="K33" s="17"/>
      <c r="L33" s="18">
        <v>3</v>
      </c>
      <c r="M33" s="18">
        <v>571</v>
      </c>
      <c r="N33" s="19">
        <v>190.33333333333334</v>
      </c>
      <c r="O33" s="20">
        <v>5</v>
      </c>
      <c r="P33" s="21">
        <v>195.33333333333334</v>
      </c>
      <c r="Q33" s="24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7" ht="30" x14ac:dyDescent="0.25">
      <c r="A35" s="2" t="s">
        <v>0</v>
      </c>
      <c r="B35" s="3" t="s">
        <v>1</v>
      </c>
      <c r="C35" s="4" t="s">
        <v>2</v>
      </c>
      <c r="D35" s="2" t="s">
        <v>3</v>
      </c>
      <c r="E35" s="5" t="s">
        <v>4</v>
      </c>
      <c r="F35" s="6" t="s">
        <v>5</v>
      </c>
      <c r="G35" s="6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7" t="s">
        <v>11</v>
      </c>
      <c r="M35" s="8" t="s">
        <v>12</v>
      </c>
      <c r="N35" s="9" t="s">
        <v>13</v>
      </c>
      <c r="O35" s="10" t="s">
        <v>14</v>
      </c>
      <c r="P35" s="11" t="s">
        <v>15</v>
      </c>
    </row>
    <row r="36" spans="1:17" x14ac:dyDescent="0.25">
      <c r="A36" s="12">
        <v>1</v>
      </c>
      <c r="B36" s="13" t="s">
        <v>16</v>
      </c>
      <c r="C36" s="14" t="s">
        <v>39</v>
      </c>
      <c r="D36" s="15">
        <v>44712</v>
      </c>
      <c r="E36" s="16" t="s">
        <v>34</v>
      </c>
      <c r="F36" s="17">
        <v>196</v>
      </c>
      <c r="G36" s="17">
        <v>198</v>
      </c>
      <c r="H36" s="17">
        <v>196</v>
      </c>
      <c r="I36" s="17"/>
      <c r="J36" s="17"/>
      <c r="K36" s="17"/>
      <c r="L36" s="18">
        <v>3</v>
      </c>
      <c r="M36" s="18">
        <v>590</v>
      </c>
      <c r="N36" s="19">
        <v>196.66666666666666</v>
      </c>
      <c r="O36" s="20">
        <v>9</v>
      </c>
      <c r="P36" s="21">
        <v>205.66666666666666</v>
      </c>
    </row>
    <row r="37" spans="1:17" x14ac:dyDescent="0.25">
      <c r="A37" s="12">
        <v>2</v>
      </c>
      <c r="B37" s="13" t="s">
        <v>16</v>
      </c>
      <c r="C37" s="14" t="s">
        <v>40</v>
      </c>
      <c r="D37" s="15">
        <v>44712</v>
      </c>
      <c r="E37" s="16" t="s">
        <v>34</v>
      </c>
      <c r="F37" s="17">
        <v>195</v>
      </c>
      <c r="G37" s="17">
        <v>196</v>
      </c>
      <c r="H37" s="17">
        <v>196.001</v>
      </c>
      <c r="I37" s="17"/>
      <c r="J37" s="17"/>
      <c r="K37" s="17"/>
      <c r="L37" s="18">
        <v>3</v>
      </c>
      <c r="M37" s="18">
        <v>587.00099999999998</v>
      </c>
      <c r="N37" s="19">
        <v>195.667</v>
      </c>
      <c r="O37" s="20">
        <v>6</v>
      </c>
      <c r="P37" s="21">
        <v>201.667</v>
      </c>
    </row>
    <row r="38" spans="1:17" ht="30" x14ac:dyDescent="0.25">
      <c r="A38" s="2" t="s">
        <v>0</v>
      </c>
      <c r="B38" s="3" t="s">
        <v>1</v>
      </c>
      <c r="C38" s="4" t="s">
        <v>2</v>
      </c>
      <c r="D38" s="2" t="s">
        <v>3</v>
      </c>
      <c r="E38" s="5" t="s">
        <v>4</v>
      </c>
      <c r="F38" s="6" t="s">
        <v>5</v>
      </c>
      <c r="G38" s="6" t="s">
        <v>6</v>
      </c>
      <c r="H38" s="6" t="s">
        <v>7</v>
      </c>
      <c r="I38" s="6" t="s">
        <v>8</v>
      </c>
      <c r="J38" s="6" t="s">
        <v>9</v>
      </c>
      <c r="K38" s="6" t="s">
        <v>10</v>
      </c>
      <c r="L38" s="7" t="s">
        <v>11</v>
      </c>
      <c r="M38" s="8" t="s">
        <v>12</v>
      </c>
      <c r="N38" s="9" t="s">
        <v>13</v>
      </c>
      <c r="O38" s="10" t="s">
        <v>14</v>
      </c>
      <c r="P38" s="11" t="s">
        <v>15</v>
      </c>
    </row>
    <row r="39" spans="1:17" x14ac:dyDescent="0.25">
      <c r="A39" s="12">
        <v>1</v>
      </c>
      <c r="B39" s="13" t="s">
        <v>24</v>
      </c>
      <c r="C39" s="14" t="s">
        <v>38</v>
      </c>
      <c r="D39" s="15">
        <v>44712</v>
      </c>
      <c r="E39" s="16" t="s">
        <v>34</v>
      </c>
      <c r="F39" s="17">
        <v>191</v>
      </c>
      <c r="G39" s="17">
        <v>190</v>
      </c>
      <c r="H39" s="17">
        <v>190</v>
      </c>
      <c r="I39" s="17"/>
      <c r="J39" s="17"/>
      <c r="K39" s="17"/>
      <c r="L39" s="18">
        <v>3</v>
      </c>
      <c r="M39" s="18">
        <v>571</v>
      </c>
      <c r="N39" s="19">
        <v>190.33333333333334</v>
      </c>
      <c r="O39" s="20">
        <v>5</v>
      </c>
      <c r="P39" s="21">
        <v>195.33333333333334</v>
      </c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7" ht="30" x14ac:dyDescent="0.25">
      <c r="A41" s="2" t="s">
        <v>0</v>
      </c>
      <c r="B41" s="3" t="s">
        <v>1</v>
      </c>
      <c r="C41" s="4" t="s">
        <v>2</v>
      </c>
      <c r="D41" s="2" t="s">
        <v>3</v>
      </c>
      <c r="E41" s="5" t="s">
        <v>4</v>
      </c>
      <c r="F41" s="6" t="s">
        <v>5</v>
      </c>
      <c r="G41" s="6" t="s">
        <v>6</v>
      </c>
      <c r="H41" s="6" t="s">
        <v>7</v>
      </c>
      <c r="I41" s="6" t="s">
        <v>8</v>
      </c>
      <c r="J41" s="6" t="s">
        <v>9</v>
      </c>
      <c r="K41" s="6" t="s">
        <v>10</v>
      </c>
      <c r="L41" s="7" t="s">
        <v>11</v>
      </c>
      <c r="M41" s="8" t="s">
        <v>12</v>
      </c>
      <c r="N41" s="9" t="s">
        <v>13</v>
      </c>
      <c r="O41" s="10" t="s">
        <v>14</v>
      </c>
      <c r="P41" s="11" t="s">
        <v>15</v>
      </c>
    </row>
    <row r="42" spans="1:17" x14ac:dyDescent="0.25">
      <c r="A42" s="12">
        <v>1</v>
      </c>
      <c r="B42" s="13" t="s">
        <v>24</v>
      </c>
      <c r="C42" s="25" t="s">
        <v>38</v>
      </c>
      <c r="D42" s="26">
        <v>44726</v>
      </c>
      <c r="E42" s="25" t="s">
        <v>31</v>
      </c>
      <c r="F42" s="25">
        <v>193</v>
      </c>
      <c r="G42" s="27">
        <v>196</v>
      </c>
      <c r="H42" s="27">
        <v>197</v>
      </c>
      <c r="I42" s="25"/>
      <c r="J42" s="25"/>
      <c r="K42" s="25"/>
      <c r="L42" s="25">
        <v>3</v>
      </c>
      <c r="M42" s="25">
        <v>586</v>
      </c>
      <c r="N42" s="28">
        <f>SUM(M42/L42)</f>
        <v>195.33333333333334</v>
      </c>
      <c r="O42" s="25">
        <v>9</v>
      </c>
      <c r="P42" s="28">
        <f>SUM(N42+O42)</f>
        <v>204.33333333333334</v>
      </c>
    </row>
    <row r="43" spans="1:17" x14ac:dyDescent="0.25">
      <c r="A43" s="12">
        <v>2</v>
      </c>
      <c r="B43" s="13" t="s">
        <v>24</v>
      </c>
      <c r="C43" s="25" t="s">
        <v>41</v>
      </c>
      <c r="D43" s="26">
        <v>44726</v>
      </c>
      <c r="E43" s="25" t="s">
        <v>31</v>
      </c>
      <c r="F43" s="27">
        <v>195</v>
      </c>
      <c r="G43" s="25">
        <v>191</v>
      </c>
      <c r="H43" s="25">
        <v>192</v>
      </c>
      <c r="I43" s="25"/>
      <c r="J43" s="25"/>
      <c r="K43" s="25"/>
      <c r="L43" s="25">
        <v>3</v>
      </c>
      <c r="M43" s="25">
        <v>578</v>
      </c>
      <c r="N43" s="28">
        <f>SUM(M43/L43)</f>
        <v>192.66666666666666</v>
      </c>
      <c r="O43" s="25">
        <v>6</v>
      </c>
      <c r="P43" s="28">
        <f>SUM(N43+O43)</f>
        <v>198.66666666666666</v>
      </c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7" ht="30" x14ac:dyDescent="0.25">
      <c r="A45" s="2" t="s">
        <v>0</v>
      </c>
      <c r="B45" s="3" t="s">
        <v>1</v>
      </c>
      <c r="C45" s="4" t="s">
        <v>2</v>
      </c>
      <c r="D45" s="2" t="s">
        <v>3</v>
      </c>
      <c r="E45" s="5" t="s">
        <v>4</v>
      </c>
      <c r="F45" s="6" t="s">
        <v>5</v>
      </c>
      <c r="G45" s="6" t="s">
        <v>6</v>
      </c>
      <c r="H45" s="6" t="s">
        <v>7</v>
      </c>
      <c r="I45" s="6" t="s">
        <v>8</v>
      </c>
      <c r="J45" s="6" t="s">
        <v>9</v>
      </c>
      <c r="K45" s="6" t="s">
        <v>10</v>
      </c>
      <c r="L45" s="7" t="s">
        <v>11</v>
      </c>
      <c r="M45" s="8" t="s">
        <v>12</v>
      </c>
      <c r="N45" s="9" t="s">
        <v>13</v>
      </c>
      <c r="O45" s="10" t="s">
        <v>14</v>
      </c>
      <c r="P45" s="11" t="s">
        <v>15</v>
      </c>
    </row>
    <row r="46" spans="1:17" x14ac:dyDescent="0.25">
      <c r="A46" s="12">
        <v>1</v>
      </c>
      <c r="B46" s="13" t="s">
        <v>42</v>
      </c>
      <c r="C46" s="14" t="s">
        <v>43</v>
      </c>
      <c r="D46" s="15">
        <v>44733</v>
      </c>
      <c r="E46" s="16" t="s">
        <v>31</v>
      </c>
      <c r="F46" s="17">
        <v>196</v>
      </c>
      <c r="G46" s="17">
        <v>195</v>
      </c>
      <c r="H46" s="17">
        <v>199</v>
      </c>
      <c r="I46" s="17"/>
      <c r="J46" s="17"/>
      <c r="K46" s="17"/>
      <c r="L46" s="18">
        <v>3</v>
      </c>
      <c r="M46" s="18">
        <v>590</v>
      </c>
      <c r="N46" s="19">
        <v>196.66666666666666</v>
      </c>
      <c r="O46" s="20">
        <v>9</v>
      </c>
      <c r="P46" s="21">
        <v>205.66666666666666</v>
      </c>
    </row>
    <row r="47" spans="1:17" x14ac:dyDescent="0.25">
      <c r="A47" s="12">
        <v>2</v>
      </c>
      <c r="B47" s="13" t="s">
        <v>42</v>
      </c>
      <c r="C47" s="14" t="s">
        <v>44</v>
      </c>
      <c r="D47" s="15">
        <v>44733</v>
      </c>
      <c r="E47" s="16" t="s">
        <v>31</v>
      </c>
      <c r="F47" s="17">
        <v>193</v>
      </c>
      <c r="G47" s="17">
        <v>195.001</v>
      </c>
      <c r="H47" s="17">
        <v>195</v>
      </c>
      <c r="I47" s="17"/>
      <c r="J47" s="17"/>
      <c r="K47" s="17"/>
      <c r="L47" s="18">
        <v>3</v>
      </c>
      <c r="M47" s="18">
        <v>583.00099999999998</v>
      </c>
      <c r="N47" s="19">
        <v>194.33366666666666</v>
      </c>
      <c r="O47" s="20">
        <v>6</v>
      </c>
      <c r="P47" s="21">
        <v>200.33366666666666</v>
      </c>
    </row>
    <row r="48" spans="1:17" ht="30" x14ac:dyDescent="0.25">
      <c r="A48" s="2" t="s">
        <v>0</v>
      </c>
      <c r="B48" s="3" t="s">
        <v>1</v>
      </c>
      <c r="C48" s="4" t="s">
        <v>2</v>
      </c>
      <c r="D48" s="2" t="s">
        <v>3</v>
      </c>
      <c r="E48" s="5" t="s">
        <v>4</v>
      </c>
      <c r="F48" s="6" t="s">
        <v>5</v>
      </c>
      <c r="G48" s="6" t="s">
        <v>6</v>
      </c>
      <c r="H48" s="6" t="s">
        <v>7</v>
      </c>
      <c r="I48" s="6" t="s">
        <v>8</v>
      </c>
      <c r="J48" s="6" t="s">
        <v>9</v>
      </c>
      <c r="K48" s="6" t="s">
        <v>10</v>
      </c>
      <c r="L48" s="7" t="s">
        <v>11</v>
      </c>
      <c r="M48" s="8" t="s">
        <v>12</v>
      </c>
      <c r="N48" s="9" t="s">
        <v>13</v>
      </c>
      <c r="O48" s="10" t="s">
        <v>14</v>
      </c>
      <c r="P48" s="11" t="s">
        <v>15</v>
      </c>
    </row>
    <row r="49" spans="1:16" x14ac:dyDescent="0.25">
      <c r="A49" s="12">
        <v>1</v>
      </c>
      <c r="B49" s="13" t="s">
        <v>22</v>
      </c>
      <c r="C49" s="14" t="s">
        <v>45</v>
      </c>
      <c r="D49" s="15">
        <v>44733</v>
      </c>
      <c r="E49" s="16" t="s">
        <v>31</v>
      </c>
      <c r="F49" s="17">
        <v>186</v>
      </c>
      <c r="G49" s="17">
        <v>181</v>
      </c>
      <c r="H49" s="17">
        <v>190</v>
      </c>
      <c r="I49" s="17"/>
      <c r="J49" s="17"/>
      <c r="K49" s="17"/>
      <c r="L49" s="18">
        <v>3</v>
      </c>
      <c r="M49" s="18">
        <v>557</v>
      </c>
      <c r="N49" s="19">
        <v>185.66666666666666</v>
      </c>
      <c r="O49" s="20">
        <v>5</v>
      </c>
      <c r="P49" s="21">
        <v>190.66666666666666</v>
      </c>
    </row>
    <row r="50" spans="1:16" ht="30" x14ac:dyDescent="0.25">
      <c r="A50" s="2" t="s">
        <v>0</v>
      </c>
      <c r="B50" s="3" t="s">
        <v>1</v>
      </c>
      <c r="C50" s="4" t="s">
        <v>2</v>
      </c>
      <c r="D50" s="2" t="s">
        <v>3</v>
      </c>
      <c r="E50" s="5" t="s">
        <v>4</v>
      </c>
      <c r="F50" s="6" t="s">
        <v>5</v>
      </c>
      <c r="G50" s="6" t="s">
        <v>6</v>
      </c>
      <c r="H50" s="6" t="s">
        <v>7</v>
      </c>
      <c r="I50" s="6" t="s">
        <v>8</v>
      </c>
      <c r="J50" s="6" t="s">
        <v>9</v>
      </c>
      <c r="K50" s="6" t="s">
        <v>10</v>
      </c>
      <c r="L50" s="7" t="s">
        <v>11</v>
      </c>
      <c r="M50" s="8" t="s">
        <v>12</v>
      </c>
      <c r="N50" s="9" t="s">
        <v>13</v>
      </c>
      <c r="O50" s="10" t="s">
        <v>14</v>
      </c>
      <c r="P50" s="11" t="s">
        <v>15</v>
      </c>
    </row>
    <row r="51" spans="1:16" x14ac:dyDescent="0.25">
      <c r="A51" s="12">
        <v>1</v>
      </c>
      <c r="B51" s="13" t="s">
        <v>46</v>
      </c>
      <c r="C51" s="14" t="s">
        <v>38</v>
      </c>
      <c r="D51" s="15">
        <v>44733</v>
      </c>
      <c r="E51" s="16" t="s">
        <v>31</v>
      </c>
      <c r="F51" s="17">
        <v>190</v>
      </c>
      <c r="G51" s="17">
        <v>192</v>
      </c>
      <c r="H51" s="17">
        <v>195</v>
      </c>
      <c r="I51" s="17"/>
      <c r="J51" s="17"/>
      <c r="K51" s="17"/>
      <c r="L51" s="18">
        <v>3</v>
      </c>
      <c r="M51" s="18">
        <v>577</v>
      </c>
      <c r="N51" s="19">
        <v>192.33333333333334</v>
      </c>
      <c r="O51" s="20">
        <v>11</v>
      </c>
      <c r="P51" s="21">
        <v>203.33333333333334</v>
      </c>
    </row>
    <row r="52" spans="1:16" x14ac:dyDescent="0.25">
      <c r="A52" s="12">
        <v>2</v>
      </c>
      <c r="B52" s="13" t="s">
        <v>46</v>
      </c>
      <c r="C52" s="14" t="s">
        <v>41</v>
      </c>
      <c r="D52" s="15">
        <v>44733</v>
      </c>
      <c r="E52" s="16" t="s">
        <v>31</v>
      </c>
      <c r="F52" s="17">
        <v>188</v>
      </c>
      <c r="G52" s="17">
        <v>190</v>
      </c>
      <c r="H52" s="17">
        <v>193</v>
      </c>
      <c r="I52" s="17"/>
      <c r="J52" s="17"/>
      <c r="K52" s="17"/>
      <c r="L52" s="18">
        <v>3</v>
      </c>
      <c r="M52" s="18">
        <v>571</v>
      </c>
      <c r="N52" s="19">
        <v>190.33333333333334</v>
      </c>
      <c r="O52" s="20">
        <v>4</v>
      </c>
      <c r="P52" s="21">
        <v>194.33333333333334</v>
      </c>
    </row>
    <row r="53" spans="1:16" ht="30" x14ac:dyDescent="0.25">
      <c r="A53" s="2" t="s">
        <v>0</v>
      </c>
      <c r="B53" s="3" t="s">
        <v>1</v>
      </c>
      <c r="C53" s="4" t="s">
        <v>2</v>
      </c>
      <c r="D53" s="2" t="s">
        <v>3</v>
      </c>
      <c r="E53" s="5" t="s">
        <v>4</v>
      </c>
      <c r="F53" s="6" t="s">
        <v>5</v>
      </c>
      <c r="G53" s="6" t="s">
        <v>6</v>
      </c>
      <c r="H53" s="6" t="s">
        <v>7</v>
      </c>
      <c r="I53" s="6" t="s">
        <v>8</v>
      </c>
      <c r="J53" s="6" t="s">
        <v>9</v>
      </c>
      <c r="K53" s="6" t="s">
        <v>10</v>
      </c>
      <c r="L53" s="7" t="s">
        <v>11</v>
      </c>
      <c r="M53" s="8" t="s">
        <v>12</v>
      </c>
      <c r="N53" s="9" t="s">
        <v>13</v>
      </c>
      <c r="O53" s="10" t="s">
        <v>14</v>
      </c>
      <c r="P53" s="11" t="s">
        <v>15</v>
      </c>
    </row>
    <row r="54" spans="1:16" x14ac:dyDescent="0.25">
      <c r="A54" s="12">
        <v>1</v>
      </c>
      <c r="B54" s="13" t="s">
        <v>47</v>
      </c>
      <c r="C54" s="14" t="s">
        <v>30</v>
      </c>
      <c r="D54" s="15">
        <v>44733</v>
      </c>
      <c r="E54" s="16" t="s">
        <v>31</v>
      </c>
      <c r="F54" s="17">
        <v>194</v>
      </c>
      <c r="G54" s="17">
        <v>196</v>
      </c>
      <c r="H54" s="17">
        <v>195</v>
      </c>
      <c r="I54" s="17"/>
      <c r="J54" s="17"/>
      <c r="K54" s="17"/>
      <c r="L54" s="18">
        <v>3</v>
      </c>
      <c r="M54" s="18">
        <v>585</v>
      </c>
      <c r="N54" s="19">
        <v>195</v>
      </c>
      <c r="O54" s="20">
        <v>11</v>
      </c>
      <c r="P54" s="21">
        <v>206</v>
      </c>
    </row>
    <row r="55" spans="1:16" x14ac:dyDescent="0.25">
      <c r="A55" s="12">
        <v>2</v>
      </c>
      <c r="B55" s="13" t="s">
        <v>47</v>
      </c>
      <c r="C55" s="14" t="s">
        <v>35</v>
      </c>
      <c r="D55" s="15">
        <v>44733</v>
      </c>
      <c r="E55" s="16" t="s">
        <v>31</v>
      </c>
      <c r="F55" s="17">
        <v>185</v>
      </c>
      <c r="G55" s="17">
        <v>183</v>
      </c>
      <c r="H55" s="17">
        <v>181</v>
      </c>
      <c r="I55" s="17"/>
      <c r="J55" s="17"/>
      <c r="K55" s="17"/>
      <c r="L55" s="18">
        <v>3</v>
      </c>
      <c r="M55" s="18">
        <v>549</v>
      </c>
      <c r="N55" s="19">
        <v>183</v>
      </c>
      <c r="O55" s="20">
        <v>4</v>
      </c>
      <c r="P55" s="21">
        <v>187</v>
      </c>
    </row>
    <row r="56" spans="1:16" ht="30" x14ac:dyDescent="0.25">
      <c r="A56" s="2" t="s">
        <v>0</v>
      </c>
      <c r="B56" s="3" t="s">
        <v>27</v>
      </c>
      <c r="C56" s="4" t="s">
        <v>2</v>
      </c>
      <c r="D56" s="2" t="s">
        <v>3</v>
      </c>
      <c r="E56" s="5" t="s">
        <v>4</v>
      </c>
      <c r="F56" s="6" t="s">
        <v>5</v>
      </c>
      <c r="G56" s="6" t="s">
        <v>6</v>
      </c>
      <c r="H56" s="6" t="s">
        <v>7</v>
      </c>
      <c r="I56" s="6" t="s">
        <v>8</v>
      </c>
      <c r="J56" s="6" t="s">
        <v>9</v>
      </c>
      <c r="K56" s="6" t="s">
        <v>10</v>
      </c>
      <c r="L56" s="7" t="s">
        <v>11</v>
      </c>
      <c r="M56" s="8" t="s">
        <v>12</v>
      </c>
      <c r="N56" s="9" t="s">
        <v>13</v>
      </c>
      <c r="O56" s="10" t="s">
        <v>14</v>
      </c>
      <c r="P56" s="11" t="s">
        <v>15</v>
      </c>
    </row>
    <row r="57" spans="1:16" x14ac:dyDescent="0.25">
      <c r="A57" s="12">
        <v>1</v>
      </c>
      <c r="B57" s="13" t="s">
        <v>22</v>
      </c>
      <c r="C57" s="14" t="s">
        <v>33</v>
      </c>
      <c r="D57" s="15">
        <v>44733</v>
      </c>
      <c r="E57" s="16" t="s">
        <v>31</v>
      </c>
      <c r="F57" s="17">
        <v>188</v>
      </c>
      <c r="G57" s="17">
        <v>186</v>
      </c>
      <c r="H57" s="17">
        <v>191</v>
      </c>
      <c r="I57" s="17"/>
      <c r="J57" s="17"/>
      <c r="K57" s="17"/>
      <c r="L57" s="18">
        <v>3</v>
      </c>
      <c r="M57" s="18">
        <v>565</v>
      </c>
      <c r="N57" s="19">
        <v>188.33333333333334</v>
      </c>
      <c r="O57" s="20">
        <v>5</v>
      </c>
      <c r="P57" s="21">
        <v>193.33333333333334</v>
      </c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x14ac:dyDescent="0.25">
      <c r="A59" s="2" t="s">
        <v>0</v>
      </c>
      <c r="B59" s="3" t="s">
        <v>1</v>
      </c>
      <c r="C59" s="4" t="s">
        <v>2</v>
      </c>
      <c r="D59" s="2" t="s">
        <v>3</v>
      </c>
      <c r="E59" s="5" t="s">
        <v>4</v>
      </c>
      <c r="F59" s="6" t="s">
        <v>5</v>
      </c>
      <c r="G59" s="6" t="s">
        <v>6</v>
      </c>
      <c r="H59" s="6" t="s">
        <v>7</v>
      </c>
      <c r="I59" s="6" t="s">
        <v>8</v>
      </c>
      <c r="J59" s="6" t="s">
        <v>9</v>
      </c>
      <c r="K59" s="6" t="s">
        <v>10</v>
      </c>
      <c r="L59" s="7" t="s">
        <v>11</v>
      </c>
      <c r="M59" s="8" t="s">
        <v>12</v>
      </c>
      <c r="N59" s="9" t="s">
        <v>13</v>
      </c>
      <c r="O59" s="10" t="s">
        <v>14</v>
      </c>
      <c r="P59" s="11" t="s">
        <v>15</v>
      </c>
    </row>
    <row r="60" spans="1:16" x14ac:dyDescent="0.25">
      <c r="A60" s="12">
        <v>1</v>
      </c>
      <c r="B60" s="13" t="s">
        <v>46</v>
      </c>
      <c r="C60" s="14" t="s">
        <v>49</v>
      </c>
      <c r="D60" s="15">
        <v>44740</v>
      </c>
      <c r="E60" s="16" t="s">
        <v>31</v>
      </c>
      <c r="F60" s="17">
        <v>193</v>
      </c>
      <c r="G60" s="17">
        <v>195</v>
      </c>
      <c r="H60" s="17">
        <v>197</v>
      </c>
      <c r="I60" s="17"/>
      <c r="J60" s="17"/>
      <c r="K60" s="17"/>
      <c r="L60" s="18">
        <v>3</v>
      </c>
      <c r="M60" s="18">
        <v>585</v>
      </c>
      <c r="N60" s="19">
        <v>195</v>
      </c>
      <c r="O60" s="20">
        <v>11</v>
      </c>
      <c r="P60" s="21">
        <v>206</v>
      </c>
    </row>
    <row r="61" spans="1:16" x14ac:dyDescent="0.25">
      <c r="A61" s="12">
        <v>2</v>
      </c>
      <c r="B61" s="13" t="s">
        <v>46</v>
      </c>
      <c r="C61" s="14" t="s">
        <v>38</v>
      </c>
      <c r="D61" s="15">
        <v>44740</v>
      </c>
      <c r="E61" s="16" t="s">
        <v>31</v>
      </c>
      <c r="F61" s="17">
        <v>192</v>
      </c>
      <c r="G61" s="17">
        <v>192</v>
      </c>
      <c r="H61" s="17">
        <v>194</v>
      </c>
      <c r="I61" s="17"/>
      <c r="J61" s="17"/>
      <c r="K61" s="17"/>
      <c r="L61" s="18">
        <v>3</v>
      </c>
      <c r="M61" s="18">
        <v>578</v>
      </c>
      <c r="N61" s="19">
        <v>192.66666666666666</v>
      </c>
      <c r="O61" s="20">
        <v>4</v>
      </c>
      <c r="P61" s="21">
        <v>196.66666666666666</v>
      </c>
    </row>
    <row r="62" spans="1:16" ht="30" x14ac:dyDescent="0.25">
      <c r="A62" s="2" t="s">
        <v>0</v>
      </c>
      <c r="B62" s="3" t="s">
        <v>1</v>
      </c>
      <c r="C62" s="4" t="s">
        <v>2</v>
      </c>
      <c r="D62" s="2" t="s">
        <v>3</v>
      </c>
      <c r="E62" s="5" t="s">
        <v>4</v>
      </c>
      <c r="F62" s="6" t="s">
        <v>5</v>
      </c>
      <c r="G62" s="6" t="s">
        <v>6</v>
      </c>
      <c r="H62" s="6" t="s">
        <v>7</v>
      </c>
      <c r="I62" s="6" t="s">
        <v>8</v>
      </c>
      <c r="J62" s="6" t="s">
        <v>9</v>
      </c>
      <c r="K62" s="6" t="s">
        <v>10</v>
      </c>
      <c r="L62" s="7" t="s">
        <v>11</v>
      </c>
      <c r="M62" s="8" t="s">
        <v>12</v>
      </c>
      <c r="N62" s="9" t="s">
        <v>13</v>
      </c>
      <c r="O62" s="10" t="s">
        <v>14</v>
      </c>
      <c r="P62" s="11" t="s">
        <v>15</v>
      </c>
    </row>
    <row r="63" spans="1:16" x14ac:dyDescent="0.25">
      <c r="A63" s="12">
        <v>1</v>
      </c>
      <c r="B63" s="13" t="s">
        <v>47</v>
      </c>
      <c r="C63" s="14" t="s">
        <v>30</v>
      </c>
      <c r="D63" s="15">
        <v>44740</v>
      </c>
      <c r="E63" s="16" t="s">
        <v>31</v>
      </c>
      <c r="F63" s="17">
        <v>191</v>
      </c>
      <c r="G63" s="17">
        <v>191</v>
      </c>
      <c r="H63" s="17">
        <v>195</v>
      </c>
      <c r="I63" s="17"/>
      <c r="J63" s="17"/>
      <c r="K63" s="17"/>
      <c r="L63" s="18">
        <v>3</v>
      </c>
      <c r="M63" s="18">
        <v>577</v>
      </c>
      <c r="N63" s="19">
        <v>192.33333333333334</v>
      </c>
      <c r="O63" s="20">
        <v>11</v>
      </c>
      <c r="P63" s="21">
        <v>203.33333333333334</v>
      </c>
    </row>
    <row r="64" spans="1:16" x14ac:dyDescent="0.25">
      <c r="A64" s="12">
        <v>2</v>
      </c>
      <c r="B64" s="13" t="s">
        <v>47</v>
      </c>
      <c r="C64" s="14" t="s">
        <v>48</v>
      </c>
      <c r="D64" s="15">
        <v>44740</v>
      </c>
      <c r="E64" s="16" t="s">
        <v>31</v>
      </c>
      <c r="F64" s="17">
        <v>186</v>
      </c>
      <c r="G64" s="17">
        <v>188</v>
      </c>
      <c r="H64" s="17">
        <v>185</v>
      </c>
      <c r="I64" s="17"/>
      <c r="J64" s="17"/>
      <c r="K64" s="17"/>
      <c r="L64" s="18">
        <v>3</v>
      </c>
      <c r="M64" s="18">
        <v>559</v>
      </c>
      <c r="N64" s="19">
        <v>186.33333333333334</v>
      </c>
      <c r="O64" s="20">
        <v>4</v>
      </c>
      <c r="P64" s="21">
        <v>190.33333333333334</v>
      </c>
    </row>
    <row r="65" spans="1:16" x14ac:dyDescent="0.25">
      <c r="A65" s="12">
        <v>3</v>
      </c>
      <c r="B65" s="13" t="s">
        <v>47</v>
      </c>
      <c r="C65" s="14" t="s">
        <v>35</v>
      </c>
      <c r="D65" s="15">
        <v>44740</v>
      </c>
      <c r="E65" s="16" t="s">
        <v>31</v>
      </c>
      <c r="F65" s="17">
        <v>184</v>
      </c>
      <c r="G65" s="17">
        <v>189</v>
      </c>
      <c r="H65" s="17">
        <v>185</v>
      </c>
      <c r="I65" s="17"/>
      <c r="J65" s="17"/>
      <c r="K65" s="17"/>
      <c r="L65" s="18">
        <v>3</v>
      </c>
      <c r="M65" s="18">
        <v>558</v>
      </c>
      <c r="N65" s="19">
        <v>186</v>
      </c>
      <c r="O65" s="20">
        <v>3</v>
      </c>
      <c r="P65" s="21">
        <v>189</v>
      </c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x14ac:dyDescent="0.25">
      <c r="A67" s="2" t="s">
        <v>0</v>
      </c>
      <c r="B67" s="3" t="s">
        <v>1</v>
      </c>
      <c r="C67" s="4" t="s">
        <v>2</v>
      </c>
      <c r="D67" s="2" t="s">
        <v>3</v>
      </c>
      <c r="E67" s="5" t="s">
        <v>4</v>
      </c>
      <c r="F67" s="6" t="s">
        <v>5</v>
      </c>
      <c r="G67" s="6" t="s">
        <v>6</v>
      </c>
      <c r="H67" s="6" t="s">
        <v>7</v>
      </c>
      <c r="I67" s="6" t="s">
        <v>8</v>
      </c>
      <c r="J67" s="6" t="s">
        <v>9</v>
      </c>
      <c r="K67" s="6" t="s">
        <v>10</v>
      </c>
      <c r="L67" s="7" t="s">
        <v>11</v>
      </c>
      <c r="M67" s="8" t="s">
        <v>12</v>
      </c>
      <c r="N67" s="9" t="s">
        <v>13</v>
      </c>
      <c r="O67" s="10" t="s">
        <v>14</v>
      </c>
      <c r="P67" s="11" t="s">
        <v>15</v>
      </c>
    </row>
    <row r="68" spans="1:16" x14ac:dyDescent="0.25">
      <c r="A68" s="12">
        <v>1</v>
      </c>
      <c r="B68" s="13" t="s">
        <v>42</v>
      </c>
      <c r="C68" s="14" t="s">
        <v>50</v>
      </c>
      <c r="D68" s="15">
        <v>44747</v>
      </c>
      <c r="E68" s="16" t="s">
        <v>51</v>
      </c>
      <c r="F68" s="17">
        <v>198</v>
      </c>
      <c r="G68" s="17">
        <v>194</v>
      </c>
      <c r="H68" s="17">
        <v>194.001</v>
      </c>
      <c r="I68" s="17"/>
      <c r="J68" s="17"/>
      <c r="K68" s="17"/>
      <c r="L68" s="18">
        <v>3</v>
      </c>
      <c r="M68" s="18">
        <v>586.00099999999998</v>
      </c>
      <c r="N68" s="19">
        <v>195.33366666666666</v>
      </c>
      <c r="O68" s="20">
        <v>9</v>
      </c>
      <c r="P68" s="21">
        <v>204.33366666666666</v>
      </c>
    </row>
    <row r="69" spans="1:16" x14ac:dyDescent="0.25">
      <c r="A69" s="12">
        <v>2</v>
      </c>
      <c r="B69" s="13" t="s">
        <v>42</v>
      </c>
      <c r="C69" s="14" t="s">
        <v>52</v>
      </c>
      <c r="D69" s="15">
        <v>44747</v>
      </c>
      <c r="E69" s="16" t="s">
        <v>51</v>
      </c>
      <c r="F69" s="17">
        <v>191</v>
      </c>
      <c r="G69" s="17">
        <v>195</v>
      </c>
      <c r="H69" s="17">
        <v>194</v>
      </c>
      <c r="I69" s="17"/>
      <c r="J69" s="17"/>
      <c r="K69" s="17"/>
      <c r="L69" s="18">
        <v>3</v>
      </c>
      <c r="M69" s="18">
        <v>580</v>
      </c>
      <c r="N69" s="19">
        <v>193.33333333333334</v>
      </c>
      <c r="O69" s="20">
        <v>6</v>
      </c>
      <c r="P69" s="21">
        <v>199.33333333333334</v>
      </c>
    </row>
    <row r="70" spans="1:16" ht="30" x14ac:dyDescent="0.25">
      <c r="A70" s="2" t="s">
        <v>0</v>
      </c>
      <c r="B70" s="3" t="s">
        <v>1</v>
      </c>
      <c r="C70" s="4" t="s">
        <v>2</v>
      </c>
      <c r="D70" s="2" t="s">
        <v>3</v>
      </c>
      <c r="E70" s="5" t="s">
        <v>4</v>
      </c>
      <c r="F70" s="6" t="s">
        <v>5</v>
      </c>
      <c r="G70" s="6" t="s">
        <v>6</v>
      </c>
      <c r="H70" s="6" t="s">
        <v>7</v>
      </c>
      <c r="I70" s="6" t="s">
        <v>8</v>
      </c>
      <c r="J70" s="6" t="s">
        <v>9</v>
      </c>
      <c r="K70" s="6" t="s">
        <v>10</v>
      </c>
      <c r="L70" s="7" t="s">
        <v>11</v>
      </c>
      <c r="M70" s="8" t="s">
        <v>12</v>
      </c>
      <c r="N70" s="9" t="s">
        <v>13</v>
      </c>
      <c r="O70" s="10" t="s">
        <v>14</v>
      </c>
      <c r="P70" s="11" t="s">
        <v>15</v>
      </c>
    </row>
    <row r="71" spans="1:16" x14ac:dyDescent="0.25">
      <c r="A71" s="12">
        <v>1</v>
      </c>
      <c r="B71" s="13" t="s">
        <v>46</v>
      </c>
      <c r="C71" s="14" t="s">
        <v>49</v>
      </c>
      <c r="D71" s="15">
        <v>44747</v>
      </c>
      <c r="E71" s="16" t="s">
        <v>51</v>
      </c>
      <c r="F71" s="17">
        <v>191</v>
      </c>
      <c r="G71" s="17">
        <v>189</v>
      </c>
      <c r="H71" s="17">
        <v>186</v>
      </c>
      <c r="I71" s="17"/>
      <c r="J71" s="17"/>
      <c r="K71" s="17"/>
      <c r="L71" s="18">
        <v>3</v>
      </c>
      <c r="M71" s="18">
        <v>566</v>
      </c>
      <c r="N71" s="19">
        <v>188.66666666666666</v>
      </c>
      <c r="O71" s="20">
        <v>5</v>
      </c>
      <c r="P71" s="21">
        <v>193.66666666666666</v>
      </c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x14ac:dyDescent="0.25">
      <c r="A73" s="2" t="s">
        <v>0</v>
      </c>
      <c r="B73" s="3" t="s">
        <v>1</v>
      </c>
      <c r="C73" s="4" t="s">
        <v>2</v>
      </c>
      <c r="D73" s="2" t="s">
        <v>3</v>
      </c>
      <c r="E73" s="5" t="s">
        <v>4</v>
      </c>
      <c r="F73" s="6" t="s">
        <v>5</v>
      </c>
      <c r="G73" s="6" t="s">
        <v>6</v>
      </c>
      <c r="H73" s="6" t="s">
        <v>7</v>
      </c>
      <c r="I73" s="6" t="s">
        <v>8</v>
      </c>
      <c r="J73" s="6" t="s">
        <v>9</v>
      </c>
      <c r="K73" s="6" t="s">
        <v>10</v>
      </c>
      <c r="L73" s="7" t="s">
        <v>11</v>
      </c>
      <c r="M73" s="8" t="s">
        <v>12</v>
      </c>
      <c r="N73" s="9" t="s">
        <v>13</v>
      </c>
      <c r="O73" s="10" t="s">
        <v>14</v>
      </c>
      <c r="P73" s="11" t="s">
        <v>15</v>
      </c>
    </row>
    <row r="74" spans="1:16" x14ac:dyDescent="0.25">
      <c r="A74" s="12">
        <v>1</v>
      </c>
      <c r="B74" s="13" t="s">
        <v>16</v>
      </c>
      <c r="C74" s="14" t="s">
        <v>53</v>
      </c>
      <c r="D74" s="15">
        <v>44751</v>
      </c>
      <c r="E74" s="16" t="s">
        <v>54</v>
      </c>
      <c r="F74" s="17">
        <v>200</v>
      </c>
      <c r="G74" s="17">
        <v>197</v>
      </c>
      <c r="H74" s="17">
        <v>198</v>
      </c>
      <c r="I74" s="17"/>
      <c r="J74" s="17"/>
      <c r="K74" s="17"/>
      <c r="L74" s="18">
        <v>3</v>
      </c>
      <c r="M74" s="18">
        <v>595</v>
      </c>
      <c r="N74" s="19">
        <v>198.33333333333334</v>
      </c>
      <c r="O74" s="20">
        <v>9</v>
      </c>
      <c r="P74" s="21">
        <v>207.33333333333334</v>
      </c>
    </row>
    <row r="75" spans="1:16" x14ac:dyDescent="0.25">
      <c r="A75" s="12">
        <v>2</v>
      </c>
      <c r="B75" s="13" t="s">
        <v>16</v>
      </c>
      <c r="C75" s="14" t="s">
        <v>55</v>
      </c>
      <c r="D75" s="15">
        <v>44751</v>
      </c>
      <c r="E75" s="16" t="s">
        <v>54</v>
      </c>
      <c r="F75" s="17">
        <v>198</v>
      </c>
      <c r="G75" s="17">
        <v>199</v>
      </c>
      <c r="H75" s="17">
        <v>195</v>
      </c>
      <c r="I75" s="17"/>
      <c r="J75" s="17"/>
      <c r="K75" s="17"/>
      <c r="L75" s="18">
        <v>3</v>
      </c>
      <c r="M75" s="18">
        <v>592</v>
      </c>
      <c r="N75" s="19">
        <v>197.33333333333334</v>
      </c>
      <c r="O75" s="20">
        <v>4</v>
      </c>
      <c r="P75" s="21">
        <v>201.33333333333334</v>
      </c>
    </row>
    <row r="76" spans="1:16" x14ac:dyDescent="0.25">
      <c r="A76" s="12">
        <v>3</v>
      </c>
      <c r="B76" s="13" t="s">
        <v>16</v>
      </c>
      <c r="C76" s="14" t="s">
        <v>20</v>
      </c>
      <c r="D76" s="15">
        <v>44751</v>
      </c>
      <c r="E76" s="16" t="s">
        <v>54</v>
      </c>
      <c r="F76" s="17">
        <v>196</v>
      </c>
      <c r="G76" s="17">
        <v>197</v>
      </c>
      <c r="H76" s="17">
        <v>196</v>
      </c>
      <c r="I76" s="17"/>
      <c r="J76" s="17"/>
      <c r="K76" s="17"/>
      <c r="L76" s="18">
        <v>3</v>
      </c>
      <c r="M76" s="18">
        <v>589</v>
      </c>
      <c r="N76" s="19">
        <v>196.33333333333334</v>
      </c>
      <c r="O76" s="20">
        <v>3</v>
      </c>
      <c r="P76" s="21">
        <v>199.33333333333334</v>
      </c>
    </row>
    <row r="77" spans="1:16" x14ac:dyDescent="0.25">
      <c r="A77" s="12">
        <v>4</v>
      </c>
      <c r="B77" s="13" t="s">
        <v>16</v>
      </c>
      <c r="C77" s="14" t="s">
        <v>37</v>
      </c>
      <c r="D77" s="15">
        <v>44751</v>
      </c>
      <c r="E77" s="16" t="s">
        <v>54</v>
      </c>
      <c r="F77" s="17">
        <v>197</v>
      </c>
      <c r="G77" s="17">
        <v>199.001</v>
      </c>
      <c r="H77" s="17">
        <v>191</v>
      </c>
      <c r="I77" s="17"/>
      <c r="J77" s="17"/>
      <c r="K77" s="17"/>
      <c r="L77" s="18">
        <v>3</v>
      </c>
      <c r="M77" s="18">
        <v>587.00099999999998</v>
      </c>
      <c r="N77" s="19">
        <v>195.667</v>
      </c>
      <c r="O77" s="20">
        <v>4</v>
      </c>
      <c r="P77" s="21">
        <v>199.667</v>
      </c>
    </row>
    <row r="78" spans="1:16" x14ac:dyDescent="0.25">
      <c r="A78" s="12">
        <v>5</v>
      </c>
      <c r="B78" s="13" t="s">
        <v>16</v>
      </c>
      <c r="C78" s="14" t="s">
        <v>25</v>
      </c>
      <c r="D78" s="15">
        <v>44751</v>
      </c>
      <c r="E78" s="16" t="s">
        <v>54</v>
      </c>
      <c r="F78" s="17">
        <v>192</v>
      </c>
      <c r="G78" s="17">
        <v>195</v>
      </c>
      <c r="H78" s="17">
        <v>196</v>
      </c>
      <c r="I78" s="17"/>
      <c r="J78" s="17"/>
      <c r="K78" s="17"/>
      <c r="L78" s="18">
        <v>3</v>
      </c>
      <c r="M78" s="18">
        <v>583</v>
      </c>
      <c r="N78" s="19">
        <v>194.33333333333334</v>
      </c>
      <c r="O78" s="20">
        <v>2</v>
      </c>
      <c r="P78" s="21">
        <v>196.33333333333334</v>
      </c>
    </row>
    <row r="79" spans="1:16" x14ac:dyDescent="0.25">
      <c r="A79" s="12">
        <v>6</v>
      </c>
      <c r="B79" s="13" t="s">
        <v>16</v>
      </c>
      <c r="C79" s="14" t="s">
        <v>17</v>
      </c>
      <c r="D79" s="15">
        <v>44751</v>
      </c>
      <c r="E79" s="16" t="s">
        <v>54</v>
      </c>
      <c r="F79" s="17">
        <v>194</v>
      </c>
      <c r="G79" s="17">
        <v>193</v>
      </c>
      <c r="H79" s="17">
        <v>190</v>
      </c>
      <c r="I79" s="17"/>
      <c r="J79" s="17"/>
      <c r="K79" s="17"/>
      <c r="L79" s="18">
        <v>3</v>
      </c>
      <c r="M79" s="18">
        <v>577</v>
      </c>
      <c r="N79" s="19">
        <v>192.33333333333334</v>
      </c>
      <c r="O79" s="20">
        <v>2</v>
      </c>
      <c r="P79" s="21">
        <v>194.33333333333334</v>
      </c>
    </row>
    <row r="80" spans="1:16" ht="30" x14ac:dyDescent="0.25">
      <c r="A80" s="2" t="s">
        <v>0</v>
      </c>
      <c r="B80" s="3" t="s">
        <v>1</v>
      </c>
      <c r="C80" s="4" t="s">
        <v>2</v>
      </c>
      <c r="D80" s="2" t="s">
        <v>3</v>
      </c>
      <c r="E80" s="5" t="s">
        <v>4</v>
      </c>
      <c r="F80" s="6" t="s">
        <v>5</v>
      </c>
      <c r="G80" s="6" t="s">
        <v>6</v>
      </c>
      <c r="H80" s="6" t="s">
        <v>7</v>
      </c>
      <c r="I80" s="6" t="s">
        <v>8</v>
      </c>
      <c r="J80" s="6" t="s">
        <v>9</v>
      </c>
      <c r="K80" s="6" t="s">
        <v>10</v>
      </c>
      <c r="L80" s="7" t="s">
        <v>11</v>
      </c>
      <c r="M80" s="8" t="s">
        <v>12</v>
      </c>
      <c r="N80" s="9" t="s">
        <v>13</v>
      </c>
      <c r="O80" s="10" t="s">
        <v>14</v>
      </c>
      <c r="P80" s="11" t="s">
        <v>15</v>
      </c>
    </row>
    <row r="81" spans="1:16" x14ac:dyDescent="0.25">
      <c r="A81" s="12">
        <v>1</v>
      </c>
      <c r="B81" s="13" t="s">
        <v>22</v>
      </c>
      <c r="C81" s="14" t="s">
        <v>56</v>
      </c>
      <c r="D81" s="15">
        <v>44751</v>
      </c>
      <c r="E81" s="16" t="s">
        <v>54</v>
      </c>
      <c r="F81" s="17">
        <v>191</v>
      </c>
      <c r="G81" s="17">
        <v>191</v>
      </c>
      <c r="H81" s="17">
        <v>189</v>
      </c>
      <c r="I81" s="17"/>
      <c r="J81" s="17"/>
      <c r="K81" s="17"/>
      <c r="L81" s="18">
        <v>3</v>
      </c>
      <c r="M81" s="18">
        <v>571</v>
      </c>
      <c r="N81" s="19">
        <v>190.33333333333334</v>
      </c>
      <c r="O81" s="20">
        <v>11</v>
      </c>
      <c r="P81" s="21">
        <v>201.33333333333334</v>
      </c>
    </row>
    <row r="82" spans="1:16" x14ac:dyDescent="0.25">
      <c r="A82" s="12">
        <v>2</v>
      </c>
      <c r="B82" s="13" t="s">
        <v>22</v>
      </c>
      <c r="C82" s="14" t="s">
        <v>57</v>
      </c>
      <c r="D82" s="15">
        <v>44751</v>
      </c>
      <c r="E82" s="16" t="s">
        <v>54</v>
      </c>
      <c r="F82" s="17">
        <v>165</v>
      </c>
      <c r="G82" s="17">
        <v>161</v>
      </c>
      <c r="H82" s="17">
        <v>164</v>
      </c>
      <c r="I82" s="17"/>
      <c r="J82" s="17"/>
      <c r="K82" s="17"/>
      <c r="L82" s="18">
        <v>3</v>
      </c>
      <c r="M82" s="18">
        <v>490</v>
      </c>
      <c r="N82" s="19">
        <v>163.33333333333334</v>
      </c>
      <c r="O82" s="20">
        <v>4</v>
      </c>
      <c r="P82" s="21">
        <v>167.33333333333334</v>
      </c>
    </row>
    <row r="83" spans="1:16" ht="30" x14ac:dyDescent="0.25">
      <c r="A83" s="2" t="s">
        <v>0</v>
      </c>
      <c r="B83" s="3" t="s">
        <v>1</v>
      </c>
      <c r="C83" s="4" t="s">
        <v>2</v>
      </c>
      <c r="D83" s="2" t="s">
        <v>3</v>
      </c>
      <c r="E83" s="5" t="s">
        <v>4</v>
      </c>
      <c r="F83" s="6" t="s">
        <v>5</v>
      </c>
      <c r="G83" s="6" t="s">
        <v>6</v>
      </c>
      <c r="H83" s="6" t="s">
        <v>7</v>
      </c>
      <c r="I83" s="6" t="s">
        <v>8</v>
      </c>
      <c r="J83" s="6" t="s">
        <v>9</v>
      </c>
      <c r="K83" s="6" t="s">
        <v>10</v>
      </c>
      <c r="L83" s="7" t="s">
        <v>11</v>
      </c>
      <c r="M83" s="8" t="s">
        <v>12</v>
      </c>
      <c r="N83" s="9" t="s">
        <v>13</v>
      </c>
      <c r="O83" s="10" t="s">
        <v>14</v>
      </c>
      <c r="P83" s="11" t="s">
        <v>15</v>
      </c>
    </row>
    <row r="84" spans="1:16" x14ac:dyDescent="0.25">
      <c r="A84" s="12">
        <v>1</v>
      </c>
      <c r="B84" s="13" t="s">
        <v>24</v>
      </c>
      <c r="C84" s="14" t="s">
        <v>58</v>
      </c>
      <c r="D84" s="15">
        <v>44751</v>
      </c>
      <c r="E84" s="16" t="s">
        <v>54</v>
      </c>
      <c r="F84" s="17">
        <v>183</v>
      </c>
      <c r="G84" s="17">
        <v>183</v>
      </c>
      <c r="H84" s="17">
        <v>177</v>
      </c>
      <c r="I84" s="17"/>
      <c r="J84" s="17"/>
      <c r="K84" s="17"/>
      <c r="L84" s="18">
        <v>3</v>
      </c>
      <c r="M84" s="18">
        <v>543</v>
      </c>
      <c r="N84" s="19">
        <v>181</v>
      </c>
      <c r="O84" s="20">
        <v>5</v>
      </c>
      <c r="P84" s="21">
        <v>186</v>
      </c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x14ac:dyDescent="0.25">
      <c r="A86" s="2" t="s">
        <v>0</v>
      </c>
      <c r="B86" s="3" t="s">
        <v>1</v>
      </c>
      <c r="C86" s="4" t="s">
        <v>2</v>
      </c>
      <c r="D86" s="2" t="s">
        <v>3</v>
      </c>
      <c r="E86" s="5" t="s">
        <v>4</v>
      </c>
      <c r="F86" s="6" t="s">
        <v>5</v>
      </c>
      <c r="G86" s="6" t="s">
        <v>6</v>
      </c>
      <c r="H86" s="6" t="s">
        <v>7</v>
      </c>
      <c r="I86" s="6" t="s">
        <v>8</v>
      </c>
      <c r="J86" s="6" t="s">
        <v>9</v>
      </c>
      <c r="K86" s="6" t="s">
        <v>10</v>
      </c>
      <c r="L86" s="7" t="s">
        <v>11</v>
      </c>
      <c r="M86" s="8" t="s">
        <v>12</v>
      </c>
      <c r="N86" s="9" t="s">
        <v>13</v>
      </c>
      <c r="O86" s="10" t="s">
        <v>14</v>
      </c>
      <c r="P86" s="11" t="s">
        <v>15</v>
      </c>
    </row>
    <row r="87" spans="1:16" x14ac:dyDescent="0.25">
      <c r="A87" s="12">
        <v>1</v>
      </c>
      <c r="B87" s="13" t="s">
        <v>42</v>
      </c>
      <c r="C87" s="14" t="s">
        <v>43</v>
      </c>
      <c r="D87" s="15">
        <v>44761</v>
      </c>
      <c r="E87" s="16" t="s">
        <v>31</v>
      </c>
      <c r="F87" s="17">
        <v>197</v>
      </c>
      <c r="G87" s="17">
        <v>198</v>
      </c>
      <c r="H87" s="17">
        <v>200</v>
      </c>
      <c r="I87" s="17"/>
      <c r="J87" s="17"/>
      <c r="K87" s="17"/>
      <c r="L87" s="18">
        <v>3</v>
      </c>
      <c r="M87" s="18">
        <v>595</v>
      </c>
      <c r="N87" s="19">
        <v>198.33333333333334</v>
      </c>
      <c r="O87" s="20">
        <v>11</v>
      </c>
      <c r="P87" s="21">
        <v>209.33333333333334</v>
      </c>
    </row>
    <row r="88" spans="1:16" x14ac:dyDescent="0.25">
      <c r="A88" s="12">
        <v>2</v>
      </c>
      <c r="B88" s="13" t="s">
        <v>42</v>
      </c>
      <c r="C88" s="14" t="s">
        <v>52</v>
      </c>
      <c r="D88" s="15">
        <v>44761</v>
      </c>
      <c r="E88" s="16" t="s">
        <v>31</v>
      </c>
      <c r="F88" s="17">
        <v>192</v>
      </c>
      <c r="G88" s="17">
        <v>196</v>
      </c>
      <c r="H88" s="17">
        <v>199</v>
      </c>
      <c r="I88" s="17"/>
      <c r="J88" s="17"/>
      <c r="K88" s="17"/>
      <c r="L88" s="18">
        <v>3</v>
      </c>
      <c r="M88" s="18">
        <v>587</v>
      </c>
      <c r="N88" s="19">
        <v>195.66666666666666</v>
      </c>
      <c r="O88" s="20">
        <v>4</v>
      </c>
      <c r="P88" s="21">
        <v>199.66666666666666</v>
      </c>
    </row>
    <row r="89" spans="1:16" ht="30" x14ac:dyDescent="0.25">
      <c r="A89" s="2" t="s">
        <v>0</v>
      </c>
      <c r="B89" s="3" t="s">
        <v>1</v>
      </c>
      <c r="C89" s="4" t="s">
        <v>2</v>
      </c>
      <c r="D89" s="2" t="s">
        <v>3</v>
      </c>
      <c r="E89" s="5" t="s">
        <v>4</v>
      </c>
      <c r="F89" s="6" t="s">
        <v>5</v>
      </c>
      <c r="G89" s="6" t="s">
        <v>6</v>
      </c>
      <c r="H89" s="6" t="s">
        <v>7</v>
      </c>
      <c r="I89" s="6" t="s">
        <v>8</v>
      </c>
      <c r="J89" s="6" t="s">
        <v>9</v>
      </c>
      <c r="K89" s="6" t="s">
        <v>10</v>
      </c>
      <c r="L89" s="7" t="s">
        <v>11</v>
      </c>
      <c r="M89" s="8" t="s">
        <v>12</v>
      </c>
      <c r="N89" s="9" t="s">
        <v>13</v>
      </c>
      <c r="O89" s="10" t="s">
        <v>14</v>
      </c>
      <c r="P89" s="11" t="s">
        <v>15</v>
      </c>
    </row>
    <row r="90" spans="1:16" x14ac:dyDescent="0.25">
      <c r="A90" s="12">
        <v>1</v>
      </c>
      <c r="B90" s="13" t="s">
        <v>47</v>
      </c>
      <c r="C90" s="14" t="s">
        <v>59</v>
      </c>
      <c r="D90" s="15">
        <v>44761</v>
      </c>
      <c r="E90" s="16" t="s">
        <v>31</v>
      </c>
      <c r="F90" s="17">
        <v>152</v>
      </c>
      <c r="G90" s="17">
        <v>177</v>
      </c>
      <c r="H90" s="17">
        <v>173</v>
      </c>
      <c r="I90" s="17"/>
      <c r="J90" s="17"/>
      <c r="K90" s="17"/>
      <c r="L90" s="18">
        <v>3</v>
      </c>
      <c r="M90" s="18">
        <v>502</v>
      </c>
      <c r="N90" s="19">
        <v>167.33333333333334</v>
      </c>
      <c r="O90" s="20">
        <v>5</v>
      </c>
      <c r="P90" s="21">
        <v>172.33333333333334</v>
      </c>
    </row>
    <row r="91" spans="1:16" ht="30" x14ac:dyDescent="0.25">
      <c r="A91" s="2" t="s">
        <v>0</v>
      </c>
      <c r="B91" s="3" t="s">
        <v>27</v>
      </c>
      <c r="C91" s="4" t="s">
        <v>2</v>
      </c>
      <c r="D91" s="2" t="s">
        <v>3</v>
      </c>
      <c r="E91" s="5" t="s">
        <v>4</v>
      </c>
      <c r="F91" s="6" t="s">
        <v>5</v>
      </c>
      <c r="G91" s="6" t="s">
        <v>6</v>
      </c>
      <c r="H91" s="6" t="s">
        <v>7</v>
      </c>
      <c r="I91" s="6" t="s">
        <v>8</v>
      </c>
      <c r="J91" s="6" t="s">
        <v>9</v>
      </c>
      <c r="K91" s="6" t="s">
        <v>10</v>
      </c>
      <c r="L91" s="7" t="s">
        <v>11</v>
      </c>
      <c r="M91" s="8" t="s">
        <v>12</v>
      </c>
      <c r="N91" s="9" t="s">
        <v>13</v>
      </c>
      <c r="O91" s="10" t="s">
        <v>14</v>
      </c>
      <c r="P91" s="11" t="s">
        <v>15</v>
      </c>
    </row>
    <row r="92" spans="1:16" x14ac:dyDescent="0.25">
      <c r="A92" s="12">
        <v>1</v>
      </c>
      <c r="B92" s="13" t="s">
        <v>47</v>
      </c>
      <c r="C92" s="14" t="s">
        <v>33</v>
      </c>
      <c r="D92" s="15">
        <v>44761</v>
      </c>
      <c r="E92" s="16" t="s">
        <v>31</v>
      </c>
      <c r="F92" s="17">
        <v>185</v>
      </c>
      <c r="G92" s="17">
        <v>176</v>
      </c>
      <c r="H92" s="17">
        <v>185</v>
      </c>
      <c r="I92" s="17"/>
      <c r="J92" s="17"/>
      <c r="K92" s="17"/>
      <c r="L92" s="18">
        <v>3</v>
      </c>
      <c r="M92" s="18">
        <v>546</v>
      </c>
      <c r="N92" s="19">
        <v>182</v>
      </c>
      <c r="O92" s="20">
        <v>5</v>
      </c>
      <c r="P92" s="21">
        <v>187</v>
      </c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x14ac:dyDescent="0.25">
      <c r="A94" s="2" t="s">
        <v>0</v>
      </c>
      <c r="B94" s="3" t="s">
        <v>1</v>
      </c>
      <c r="C94" s="4" t="s">
        <v>2</v>
      </c>
      <c r="D94" s="2" t="s">
        <v>3</v>
      </c>
      <c r="E94" s="5" t="s">
        <v>4</v>
      </c>
      <c r="F94" s="6" t="s">
        <v>5</v>
      </c>
      <c r="G94" s="6" t="s">
        <v>6</v>
      </c>
      <c r="H94" s="6" t="s">
        <v>7</v>
      </c>
      <c r="I94" s="6" t="s">
        <v>8</v>
      </c>
      <c r="J94" s="6" t="s">
        <v>9</v>
      </c>
      <c r="K94" s="6" t="s">
        <v>10</v>
      </c>
      <c r="L94" s="7" t="s">
        <v>11</v>
      </c>
      <c r="M94" s="8" t="s">
        <v>12</v>
      </c>
      <c r="N94" s="9" t="s">
        <v>13</v>
      </c>
      <c r="O94" s="10" t="s">
        <v>14</v>
      </c>
      <c r="P94" s="11" t="s">
        <v>15</v>
      </c>
    </row>
    <row r="95" spans="1:16" x14ac:dyDescent="0.25">
      <c r="A95" s="12">
        <v>1</v>
      </c>
      <c r="B95" s="13" t="s">
        <v>42</v>
      </c>
      <c r="C95" s="14" t="s">
        <v>39</v>
      </c>
      <c r="D95" s="15">
        <v>44763</v>
      </c>
      <c r="E95" s="16" t="s">
        <v>31</v>
      </c>
      <c r="F95" s="17">
        <v>199</v>
      </c>
      <c r="G95" s="17">
        <v>200.001</v>
      </c>
      <c r="H95" s="17">
        <v>199</v>
      </c>
      <c r="I95" s="17">
        <v>199</v>
      </c>
      <c r="J95" s="17">
        <v>199.001</v>
      </c>
      <c r="K95" s="17">
        <v>199</v>
      </c>
      <c r="L95" s="18">
        <v>6</v>
      </c>
      <c r="M95" s="18">
        <v>1195.002</v>
      </c>
      <c r="N95" s="19">
        <v>199.167</v>
      </c>
      <c r="O95" s="20">
        <v>26</v>
      </c>
      <c r="P95" s="21">
        <v>225.167</v>
      </c>
    </row>
    <row r="96" spans="1:16" x14ac:dyDescent="0.25">
      <c r="A96" s="12">
        <v>2</v>
      </c>
      <c r="B96" s="13" t="s">
        <v>42</v>
      </c>
      <c r="C96" s="14" t="s">
        <v>60</v>
      </c>
      <c r="D96" s="15">
        <v>44763</v>
      </c>
      <c r="E96" s="16" t="s">
        <v>31</v>
      </c>
      <c r="F96" s="17">
        <v>200.001</v>
      </c>
      <c r="G96" s="17">
        <v>197</v>
      </c>
      <c r="H96" s="17">
        <v>199</v>
      </c>
      <c r="I96" s="17">
        <v>198</v>
      </c>
      <c r="J96" s="17">
        <v>199</v>
      </c>
      <c r="K96" s="17">
        <v>197</v>
      </c>
      <c r="L96" s="18">
        <v>6</v>
      </c>
      <c r="M96" s="18">
        <v>1190.001</v>
      </c>
      <c r="N96" s="19">
        <v>198.33349999999999</v>
      </c>
      <c r="O96" s="20">
        <v>12</v>
      </c>
      <c r="P96" s="21">
        <v>210.33349999999999</v>
      </c>
    </row>
    <row r="97" spans="1:16" x14ac:dyDescent="0.25">
      <c r="A97" s="12">
        <v>3</v>
      </c>
      <c r="B97" s="13" t="s">
        <v>42</v>
      </c>
      <c r="C97" s="14" t="s">
        <v>61</v>
      </c>
      <c r="D97" s="15">
        <v>44763</v>
      </c>
      <c r="E97" s="16" t="s">
        <v>31</v>
      </c>
      <c r="F97" s="17">
        <v>199</v>
      </c>
      <c r="G97" s="17">
        <v>200</v>
      </c>
      <c r="H97" s="17">
        <v>199</v>
      </c>
      <c r="I97" s="17">
        <v>197</v>
      </c>
      <c r="J97" s="17">
        <v>197</v>
      </c>
      <c r="K97" s="17">
        <v>194</v>
      </c>
      <c r="L97" s="18">
        <v>6</v>
      </c>
      <c r="M97" s="18">
        <v>1186</v>
      </c>
      <c r="N97" s="19">
        <v>197.66666666666666</v>
      </c>
      <c r="O97" s="20">
        <v>6</v>
      </c>
      <c r="P97" s="21">
        <v>203.66666666666666</v>
      </c>
    </row>
    <row r="98" spans="1:16" x14ac:dyDescent="0.25">
      <c r="A98" s="12">
        <v>4</v>
      </c>
      <c r="B98" s="13" t="s">
        <v>42</v>
      </c>
      <c r="C98" s="14" t="s">
        <v>43</v>
      </c>
      <c r="D98" s="15">
        <v>44763</v>
      </c>
      <c r="E98" s="16" t="s">
        <v>31</v>
      </c>
      <c r="F98" s="17">
        <v>200</v>
      </c>
      <c r="G98" s="17">
        <v>197</v>
      </c>
      <c r="H98" s="17">
        <v>200</v>
      </c>
      <c r="I98" s="17">
        <v>196</v>
      </c>
      <c r="J98" s="17">
        <v>197</v>
      </c>
      <c r="K98" s="17">
        <v>195</v>
      </c>
      <c r="L98" s="18">
        <v>6</v>
      </c>
      <c r="M98" s="18">
        <v>1185</v>
      </c>
      <c r="N98" s="19">
        <v>197.5</v>
      </c>
      <c r="O98" s="20">
        <v>8</v>
      </c>
      <c r="P98" s="21">
        <v>205.5</v>
      </c>
    </row>
    <row r="99" spans="1:16" x14ac:dyDescent="0.25">
      <c r="A99" s="12">
        <v>5</v>
      </c>
      <c r="B99" s="13" t="s">
        <v>42</v>
      </c>
      <c r="C99" s="14" t="s">
        <v>40</v>
      </c>
      <c r="D99" s="15">
        <v>44763</v>
      </c>
      <c r="E99" s="16" t="s">
        <v>31</v>
      </c>
      <c r="F99" s="17">
        <v>199</v>
      </c>
      <c r="G99" s="17">
        <v>196</v>
      </c>
      <c r="H99" s="17">
        <v>196</v>
      </c>
      <c r="I99" s="17">
        <v>197</v>
      </c>
      <c r="J99" s="17">
        <v>197</v>
      </c>
      <c r="K99" s="17">
        <v>196</v>
      </c>
      <c r="L99" s="18">
        <v>6</v>
      </c>
      <c r="M99" s="18">
        <v>1181</v>
      </c>
      <c r="N99" s="19">
        <v>196.83333333333334</v>
      </c>
      <c r="O99" s="20">
        <v>4</v>
      </c>
      <c r="P99" s="21">
        <v>200.83333333333334</v>
      </c>
    </row>
    <row r="100" spans="1:16" x14ac:dyDescent="0.25">
      <c r="A100" s="12">
        <v>6</v>
      </c>
      <c r="B100" s="13" t="s">
        <v>42</v>
      </c>
      <c r="C100" s="14" t="s">
        <v>52</v>
      </c>
      <c r="D100" s="15">
        <v>44763</v>
      </c>
      <c r="E100" s="16" t="s">
        <v>31</v>
      </c>
      <c r="F100" s="17">
        <v>197</v>
      </c>
      <c r="G100" s="17">
        <v>195</v>
      </c>
      <c r="H100" s="17">
        <v>196</v>
      </c>
      <c r="I100" s="17">
        <v>198</v>
      </c>
      <c r="J100" s="17">
        <v>191</v>
      </c>
      <c r="K100" s="17">
        <v>198</v>
      </c>
      <c r="L100" s="18">
        <v>6</v>
      </c>
      <c r="M100" s="18">
        <v>1175</v>
      </c>
      <c r="N100" s="19">
        <v>195.83333333333334</v>
      </c>
      <c r="O100" s="20">
        <v>4</v>
      </c>
      <c r="P100" s="21">
        <v>199.83333333333334</v>
      </c>
    </row>
    <row r="101" spans="1:16" x14ac:dyDescent="0.25">
      <c r="A101" s="12">
        <v>7</v>
      </c>
      <c r="B101" s="13" t="s">
        <v>42</v>
      </c>
      <c r="C101" s="14" t="s">
        <v>62</v>
      </c>
      <c r="D101" s="15">
        <v>44763</v>
      </c>
      <c r="E101" s="16" t="s">
        <v>31</v>
      </c>
      <c r="F101" s="17">
        <v>198</v>
      </c>
      <c r="G101" s="17">
        <v>194</v>
      </c>
      <c r="H101" s="17">
        <v>196</v>
      </c>
      <c r="I101" s="17">
        <v>197</v>
      </c>
      <c r="J101" s="17">
        <v>198</v>
      </c>
      <c r="K101" s="17">
        <v>191</v>
      </c>
      <c r="L101" s="18">
        <v>6</v>
      </c>
      <c r="M101" s="18">
        <v>1174</v>
      </c>
      <c r="N101" s="19">
        <v>195.66666666666666</v>
      </c>
      <c r="O101" s="20">
        <v>4</v>
      </c>
      <c r="P101" s="21">
        <v>199.66666666666666</v>
      </c>
    </row>
    <row r="102" spans="1:16" ht="30" x14ac:dyDescent="0.25">
      <c r="A102" s="2" t="s">
        <v>0</v>
      </c>
      <c r="B102" s="3" t="s">
        <v>1</v>
      </c>
      <c r="C102" s="4" t="s">
        <v>2</v>
      </c>
      <c r="D102" s="2" t="s">
        <v>3</v>
      </c>
      <c r="E102" s="5" t="s">
        <v>4</v>
      </c>
      <c r="F102" s="6" t="s">
        <v>5</v>
      </c>
      <c r="G102" s="6" t="s">
        <v>6</v>
      </c>
      <c r="H102" s="6" t="s">
        <v>7</v>
      </c>
      <c r="I102" s="6" t="s">
        <v>8</v>
      </c>
      <c r="J102" s="6" t="s">
        <v>9</v>
      </c>
      <c r="K102" s="6" t="s">
        <v>10</v>
      </c>
      <c r="L102" s="7" t="s">
        <v>11</v>
      </c>
      <c r="M102" s="8" t="s">
        <v>12</v>
      </c>
      <c r="N102" s="9" t="s">
        <v>13</v>
      </c>
      <c r="O102" s="10" t="s">
        <v>14</v>
      </c>
      <c r="P102" s="11" t="s">
        <v>15</v>
      </c>
    </row>
    <row r="103" spans="1:16" x14ac:dyDescent="0.25">
      <c r="A103" s="12">
        <v>1</v>
      </c>
      <c r="B103" s="13" t="s">
        <v>22</v>
      </c>
      <c r="C103" s="14" t="s">
        <v>49</v>
      </c>
      <c r="D103" s="15">
        <v>44763</v>
      </c>
      <c r="E103" s="16" t="s">
        <v>31</v>
      </c>
      <c r="F103" s="17">
        <v>199</v>
      </c>
      <c r="G103" s="17">
        <v>195</v>
      </c>
      <c r="H103" s="17">
        <v>199</v>
      </c>
      <c r="I103" s="17">
        <v>195</v>
      </c>
      <c r="J103" s="17">
        <v>197</v>
      </c>
      <c r="K103" s="17">
        <v>197</v>
      </c>
      <c r="L103" s="18">
        <v>6</v>
      </c>
      <c r="M103" s="18">
        <v>1182</v>
      </c>
      <c r="N103" s="19">
        <v>197</v>
      </c>
      <c r="O103" s="20">
        <v>30</v>
      </c>
      <c r="P103" s="21">
        <v>227</v>
      </c>
    </row>
    <row r="104" spans="1:16" x14ac:dyDescent="0.25">
      <c r="A104" s="12">
        <v>2</v>
      </c>
      <c r="B104" s="13" t="s">
        <v>22</v>
      </c>
      <c r="C104" s="14" t="s">
        <v>36</v>
      </c>
      <c r="D104" s="15">
        <v>44763</v>
      </c>
      <c r="E104" s="16" t="s">
        <v>31</v>
      </c>
      <c r="F104" s="17">
        <v>196</v>
      </c>
      <c r="G104" s="17">
        <v>194</v>
      </c>
      <c r="H104" s="17">
        <v>194</v>
      </c>
      <c r="I104" s="17">
        <v>195.001</v>
      </c>
      <c r="J104" s="17">
        <v>192</v>
      </c>
      <c r="K104" s="17">
        <v>190</v>
      </c>
      <c r="L104" s="18">
        <v>6</v>
      </c>
      <c r="M104" s="18">
        <v>1161.001</v>
      </c>
      <c r="N104" s="19">
        <v>193.50016666666667</v>
      </c>
      <c r="O104" s="20">
        <v>12</v>
      </c>
      <c r="P104" s="21">
        <v>205.50016666666667</v>
      </c>
    </row>
    <row r="105" spans="1:16" ht="30" x14ac:dyDescent="0.25">
      <c r="A105" s="2" t="s">
        <v>0</v>
      </c>
      <c r="B105" s="3" t="s">
        <v>1</v>
      </c>
      <c r="C105" s="4" t="s">
        <v>2</v>
      </c>
      <c r="D105" s="2" t="s">
        <v>3</v>
      </c>
      <c r="E105" s="5" t="s">
        <v>4</v>
      </c>
      <c r="F105" s="6" t="s">
        <v>5</v>
      </c>
      <c r="G105" s="6" t="s">
        <v>6</v>
      </c>
      <c r="H105" s="6" t="s">
        <v>7</v>
      </c>
      <c r="I105" s="6" t="s">
        <v>8</v>
      </c>
      <c r="J105" s="6" t="s">
        <v>9</v>
      </c>
      <c r="K105" s="6" t="s">
        <v>10</v>
      </c>
      <c r="L105" s="7" t="s">
        <v>11</v>
      </c>
      <c r="M105" s="8" t="s">
        <v>12</v>
      </c>
      <c r="N105" s="9" t="s">
        <v>13</v>
      </c>
      <c r="O105" s="10" t="s">
        <v>14</v>
      </c>
      <c r="P105" s="11" t="s">
        <v>15</v>
      </c>
    </row>
    <row r="106" spans="1:16" x14ac:dyDescent="0.25">
      <c r="A106" s="12">
        <v>1</v>
      </c>
      <c r="B106" s="13" t="s">
        <v>46</v>
      </c>
      <c r="C106" s="14" t="s">
        <v>38</v>
      </c>
      <c r="D106" s="15">
        <v>44763</v>
      </c>
      <c r="E106" s="16" t="s">
        <v>31</v>
      </c>
      <c r="F106" s="17">
        <v>193</v>
      </c>
      <c r="G106" s="17">
        <v>193</v>
      </c>
      <c r="H106" s="17">
        <v>194</v>
      </c>
      <c r="I106" s="17">
        <v>189</v>
      </c>
      <c r="J106" s="17">
        <v>192</v>
      </c>
      <c r="K106" s="17">
        <v>194</v>
      </c>
      <c r="L106" s="18">
        <v>6</v>
      </c>
      <c r="M106" s="18">
        <v>1155</v>
      </c>
      <c r="N106" s="19">
        <v>192.5</v>
      </c>
      <c r="O106" s="20">
        <v>10</v>
      </c>
      <c r="P106" s="21">
        <v>202.5</v>
      </c>
    </row>
    <row r="107" spans="1:16" ht="30" x14ac:dyDescent="0.25">
      <c r="A107" s="2" t="s">
        <v>0</v>
      </c>
      <c r="B107" s="3" t="s">
        <v>1</v>
      </c>
      <c r="C107" s="4" t="s">
        <v>2</v>
      </c>
      <c r="D107" s="2" t="s">
        <v>3</v>
      </c>
      <c r="E107" s="5" t="s">
        <v>4</v>
      </c>
      <c r="F107" s="6" t="s">
        <v>5</v>
      </c>
      <c r="G107" s="6" t="s">
        <v>6</v>
      </c>
      <c r="H107" s="6" t="s">
        <v>7</v>
      </c>
      <c r="I107" s="6" t="s">
        <v>8</v>
      </c>
      <c r="J107" s="6" t="s">
        <v>9</v>
      </c>
      <c r="K107" s="6" t="s">
        <v>10</v>
      </c>
      <c r="L107" s="7" t="s">
        <v>11</v>
      </c>
      <c r="M107" s="8" t="s">
        <v>12</v>
      </c>
      <c r="N107" s="9" t="s">
        <v>13</v>
      </c>
      <c r="O107" s="10" t="s">
        <v>14</v>
      </c>
      <c r="P107" s="11" t="s">
        <v>15</v>
      </c>
    </row>
    <row r="108" spans="1:16" x14ac:dyDescent="0.25">
      <c r="A108" s="12">
        <v>1</v>
      </c>
      <c r="B108" s="13" t="s">
        <v>47</v>
      </c>
      <c r="C108" s="14" t="s">
        <v>30</v>
      </c>
      <c r="D108" s="15">
        <v>44763</v>
      </c>
      <c r="E108" s="16" t="s">
        <v>31</v>
      </c>
      <c r="F108" s="17">
        <v>192</v>
      </c>
      <c r="G108" s="17">
        <v>191</v>
      </c>
      <c r="H108" s="17">
        <v>188.001</v>
      </c>
      <c r="I108" s="17">
        <v>189</v>
      </c>
      <c r="J108" s="17">
        <v>192</v>
      </c>
      <c r="K108" s="17">
        <v>191</v>
      </c>
      <c r="L108" s="18">
        <v>6</v>
      </c>
      <c r="M108" s="18">
        <f>SUM(F108:K108)</f>
        <v>1143.001</v>
      </c>
      <c r="N108" s="19">
        <f>SUM(M108/6)</f>
        <v>190.50016666666667</v>
      </c>
      <c r="O108" s="20">
        <v>30</v>
      </c>
      <c r="P108" s="21">
        <f>SUM(N108+O108)</f>
        <v>220.50016666666667</v>
      </c>
    </row>
    <row r="109" spans="1:16" x14ac:dyDescent="0.25">
      <c r="A109" s="12">
        <v>2</v>
      </c>
      <c r="B109" s="13" t="s">
        <v>47</v>
      </c>
      <c r="C109" s="14" t="s">
        <v>35</v>
      </c>
      <c r="D109" s="15">
        <v>44763</v>
      </c>
      <c r="E109" s="16" t="s">
        <v>31</v>
      </c>
      <c r="F109" s="17">
        <v>185</v>
      </c>
      <c r="G109" s="17">
        <v>192</v>
      </c>
      <c r="H109" s="17">
        <v>188</v>
      </c>
      <c r="I109" s="17">
        <v>185</v>
      </c>
      <c r="J109" s="17">
        <v>184</v>
      </c>
      <c r="K109" s="17">
        <v>189</v>
      </c>
      <c r="L109" s="18">
        <v>6</v>
      </c>
      <c r="M109" s="18">
        <v>1123</v>
      </c>
      <c r="N109" s="19">
        <v>187.16666666666666</v>
      </c>
      <c r="O109" s="20">
        <v>12</v>
      </c>
      <c r="P109" s="21">
        <f>SUM(N109+O109)</f>
        <v>199.16666666666666</v>
      </c>
    </row>
    <row r="110" spans="1:16" x14ac:dyDescent="0.25">
      <c r="A110" s="12">
        <v>3</v>
      </c>
      <c r="B110" s="13" t="s">
        <v>47</v>
      </c>
      <c r="C110" s="14" t="s">
        <v>59</v>
      </c>
      <c r="D110" s="15">
        <v>44763</v>
      </c>
      <c r="E110" s="16" t="s">
        <v>31</v>
      </c>
      <c r="F110" s="17">
        <v>186</v>
      </c>
      <c r="G110" s="17">
        <v>188</v>
      </c>
      <c r="H110" s="17">
        <v>187</v>
      </c>
      <c r="I110" s="17">
        <v>184</v>
      </c>
      <c r="J110" s="17">
        <v>168</v>
      </c>
      <c r="K110" s="17">
        <v>188</v>
      </c>
      <c r="L110" s="18">
        <v>6</v>
      </c>
      <c r="M110" s="18">
        <v>1101</v>
      </c>
      <c r="N110" s="19">
        <v>183.5</v>
      </c>
      <c r="O110" s="20">
        <v>6</v>
      </c>
      <c r="P110" s="21">
        <v>189.5</v>
      </c>
    </row>
    <row r="111" spans="1:16" ht="30" x14ac:dyDescent="0.25">
      <c r="A111" s="2" t="s">
        <v>0</v>
      </c>
      <c r="B111" s="3" t="s">
        <v>27</v>
      </c>
      <c r="C111" s="4" t="s">
        <v>2</v>
      </c>
      <c r="D111" s="2" t="s">
        <v>3</v>
      </c>
      <c r="E111" s="5" t="s">
        <v>4</v>
      </c>
      <c r="F111" s="6" t="s">
        <v>5</v>
      </c>
      <c r="G111" s="6" t="s">
        <v>6</v>
      </c>
      <c r="H111" s="6" t="s">
        <v>7</v>
      </c>
      <c r="I111" s="6" t="s">
        <v>8</v>
      </c>
      <c r="J111" s="6" t="s">
        <v>9</v>
      </c>
      <c r="K111" s="6" t="s">
        <v>10</v>
      </c>
      <c r="L111" s="7" t="s">
        <v>11</v>
      </c>
      <c r="M111" s="8" t="s">
        <v>12</v>
      </c>
      <c r="N111" s="9" t="s">
        <v>13</v>
      </c>
      <c r="O111" s="10" t="s">
        <v>14</v>
      </c>
      <c r="P111" s="11" t="s">
        <v>15</v>
      </c>
    </row>
    <row r="112" spans="1:16" x14ac:dyDescent="0.25">
      <c r="A112" s="12">
        <v>1</v>
      </c>
      <c r="B112" s="13" t="s">
        <v>47</v>
      </c>
      <c r="C112" s="14" t="s">
        <v>33</v>
      </c>
      <c r="D112" s="15">
        <v>44763</v>
      </c>
      <c r="E112" s="16" t="s">
        <v>31</v>
      </c>
      <c r="F112" s="17">
        <v>183</v>
      </c>
      <c r="G112" s="17">
        <v>179</v>
      </c>
      <c r="H112" s="17">
        <v>177</v>
      </c>
      <c r="I112" s="17">
        <v>179</v>
      </c>
      <c r="J112" s="17">
        <v>177</v>
      </c>
      <c r="K112" s="17">
        <v>175</v>
      </c>
      <c r="L112" s="18">
        <v>6</v>
      </c>
      <c r="M112" s="18">
        <v>1070</v>
      </c>
      <c r="N112" s="19">
        <v>178.33333333333334</v>
      </c>
      <c r="O112" s="20">
        <v>10</v>
      </c>
      <c r="P112" s="21">
        <v>188.33333333333334</v>
      </c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x14ac:dyDescent="0.25">
      <c r="A114" s="2" t="s">
        <v>0</v>
      </c>
      <c r="B114" s="3" t="s">
        <v>1</v>
      </c>
      <c r="C114" s="4" t="s">
        <v>2</v>
      </c>
      <c r="D114" s="2" t="s">
        <v>3</v>
      </c>
      <c r="E114" s="5" t="s">
        <v>4</v>
      </c>
      <c r="F114" s="6" t="s">
        <v>5</v>
      </c>
      <c r="G114" s="6" t="s">
        <v>6</v>
      </c>
      <c r="H114" s="6" t="s">
        <v>7</v>
      </c>
      <c r="I114" s="6" t="s">
        <v>8</v>
      </c>
      <c r="J114" s="6" t="s">
        <v>9</v>
      </c>
      <c r="K114" s="6" t="s">
        <v>10</v>
      </c>
      <c r="L114" s="7" t="s">
        <v>11</v>
      </c>
      <c r="M114" s="8" t="s">
        <v>12</v>
      </c>
      <c r="N114" s="9" t="s">
        <v>13</v>
      </c>
      <c r="O114" s="10" t="s">
        <v>14</v>
      </c>
      <c r="P114" s="11" t="s">
        <v>15</v>
      </c>
    </row>
    <row r="115" spans="1:16" x14ac:dyDescent="0.25">
      <c r="A115" s="12">
        <v>1</v>
      </c>
      <c r="B115" s="13" t="s">
        <v>42</v>
      </c>
      <c r="C115" s="14" t="s">
        <v>40</v>
      </c>
      <c r="D115" s="15">
        <v>44768</v>
      </c>
      <c r="E115" s="16" t="s">
        <v>31</v>
      </c>
      <c r="F115" s="17">
        <v>198</v>
      </c>
      <c r="G115" s="17">
        <v>195</v>
      </c>
      <c r="H115" s="17">
        <v>198</v>
      </c>
      <c r="I115" s="17"/>
      <c r="J115" s="17"/>
      <c r="K115" s="17"/>
      <c r="L115" s="18">
        <v>3</v>
      </c>
      <c r="M115" s="18">
        <v>591</v>
      </c>
      <c r="N115" s="19">
        <v>197</v>
      </c>
      <c r="O115" s="20">
        <v>7</v>
      </c>
      <c r="P115" s="21">
        <v>204</v>
      </c>
    </row>
    <row r="116" spans="1:16" x14ac:dyDescent="0.25">
      <c r="A116" s="12">
        <v>2</v>
      </c>
      <c r="B116" s="13" t="s">
        <v>42</v>
      </c>
      <c r="C116" s="14" t="s">
        <v>43</v>
      </c>
      <c r="D116" s="15">
        <v>44768</v>
      </c>
      <c r="E116" s="16" t="s">
        <v>31</v>
      </c>
      <c r="F116" s="17">
        <v>196</v>
      </c>
      <c r="G116" s="17">
        <v>197</v>
      </c>
      <c r="H116" s="17">
        <v>197</v>
      </c>
      <c r="I116" s="17"/>
      <c r="J116" s="17"/>
      <c r="K116" s="17"/>
      <c r="L116" s="18">
        <v>3</v>
      </c>
      <c r="M116" s="18">
        <v>590</v>
      </c>
      <c r="N116" s="19">
        <v>196.66666666666666</v>
      </c>
      <c r="O116" s="20">
        <v>4</v>
      </c>
      <c r="P116" s="21">
        <v>200.66666666666666</v>
      </c>
    </row>
    <row r="117" spans="1:16" x14ac:dyDescent="0.25">
      <c r="A117" s="12">
        <v>3</v>
      </c>
      <c r="B117" s="13" t="s">
        <v>42</v>
      </c>
      <c r="C117" s="14" t="s">
        <v>52</v>
      </c>
      <c r="D117" s="15">
        <v>44768</v>
      </c>
      <c r="E117" s="16" t="s">
        <v>31</v>
      </c>
      <c r="F117" s="17">
        <v>192</v>
      </c>
      <c r="G117" s="17">
        <v>199</v>
      </c>
      <c r="H117" s="17">
        <v>197</v>
      </c>
      <c r="I117" s="17"/>
      <c r="J117" s="17"/>
      <c r="K117" s="17"/>
      <c r="L117" s="18">
        <v>3</v>
      </c>
      <c r="M117" s="18">
        <v>588</v>
      </c>
      <c r="N117" s="19">
        <v>196</v>
      </c>
      <c r="O117" s="20">
        <v>5</v>
      </c>
      <c r="P117" s="21">
        <v>201</v>
      </c>
    </row>
    <row r="118" spans="1:16" x14ac:dyDescent="0.25">
      <c r="A118" s="12">
        <v>4</v>
      </c>
      <c r="B118" s="13" t="s">
        <v>42</v>
      </c>
      <c r="C118" s="14" t="s">
        <v>50</v>
      </c>
      <c r="D118" s="15">
        <v>44768</v>
      </c>
      <c r="E118" s="16" t="s">
        <v>31</v>
      </c>
      <c r="F118" s="17">
        <v>198.001</v>
      </c>
      <c r="G118" s="17">
        <v>197</v>
      </c>
      <c r="H118" s="17">
        <v>191</v>
      </c>
      <c r="I118" s="17"/>
      <c r="J118" s="17"/>
      <c r="K118" s="17"/>
      <c r="L118" s="18">
        <v>3</v>
      </c>
      <c r="M118" s="18">
        <v>586.00099999999998</v>
      </c>
      <c r="N118" s="19">
        <v>195.33366666666666</v>
      </c>
      <c r="O118" s="20">
        <v>2</v>
      </c>
      <c r="P118" s="21">
        <v>197.33366666666666</v>
      </c>
    </row>
    <row r="119" spans="1:16" ht="30" x14ac:dyDescent="0.25">
      <c r="A119" s="2" t="s">
        <v>0</v>
      </c>
      <c r="B119" s="3" t="s">
        <v>1</v>
      </c>
      <c r="C119" s="4" t="s">
        <v>2</v>
      </c>
      <c r="D119" s="2" t="s">
        <v>3</v>
      </c>
      <c r="E119" s="5" t="s">
        <v>4</v>
      </c>
      <c r="F119" s="6" t="s">
        <v>5</v>
      </c>
      <c r="G119" s="6" t="s">
        <v>6</v>
      </c>
      <c r="H119" s="6" t="s">
        <v>7</v>
      </c>
      <c r="I119" s="6" t="s">
        <v>8</v>
      </c>
      <c r="J119" s="6" t="s">
        <v>9</v>
      </c>
      <c r="K119" s="6" t="s">
        <v>10</v>
      </c>
      <c r="L119" s="7" t="s">
        <v>11</v>
      </c>
      <c r="M119" s="8" t="s">
        <v>12</v>
      </c>
      <c r="N119" s="9" t="s">
        <v>13</v>
      </c>
      <c r="O119" s="10" t="s">
        <v>14</v>
      </c>
      <c r="P119" s="11" t="s">
        <v>15</v>
      </c>
    </row>
    <row r="120" spans="1:16" x14ac:dyDescent="0.25">
      <c r="A120" s="12">
        <v>1</v>
      </c>
      <c r="B120" s="13" t="s">
        <v>22</v>
      </c>
      <c r="C120" s="14" t="s">
        <v>41</v>
      </c>
      <c r="D120" s="15">
        <v>44768</v>
      </c>
      <c r="E120" s="16" t="s">
        <v>31</v>
      </c>
      <c r="F120" s="17">
        <v>199</v>
      </c>
      <c r="G120" s="17">
        <v>199</v>
      </c>
      <c r="H120" s="17">
        <v>196</v>
      </c>
      <c r="I120" s="17"/>
      <c r="J120" s="17"/>
      <c r="K120" s="17"/>
      <c r="L120" s="18">
        <v>3</v>
      </c>
      <c r="M120" s="18">
        <v>594</v>
      </c>
      <c r="N120" s="19">
        <v>198</v>
      </c>
      <c r="O120" s="20">
        <v>11</v>
      </c>
      <c r="P120" s="21">
        <v>209</v>
      </c>
    </row>
    <row r="121" spans="1:16" x14ac:dyDescent="0.25">
      <c r="A121" s="12">
        <v>2</v>
      </c>
      <c r="B121" s="13" t="s">
        <v>22</v>
      </c>
      <c r="C121" s="14" t="s">
        <v>63</v>
      </c>
      <c r="D121" s="15">
        <v>44768</v>
      </c>
      <c r="E121" s="16" t="s">
        <v>31</v>
      </c>
      <c r="F121" s="17">
        <v>189</v>
      </c>
      <c r="G121" s="17">
        <v>186</v>
      </c>
      <c r="H121" s="17">
        <v>186</v>
      </c>
      <c r="I121" s="17"/>
      <c r="J121" s="17"/>
      <c r="K121" s="17"/>
      <c r="L121" s="18">
        <v>3</v>
      </c>
      <c r="M121" s="18">
        <v>561</v>
      </c>
      <c r="N121" s="19">
        <v>187</v>
      </c>
      <c r="O121" s="20">
        <v>4</v>
      </c>
      <c r="P121" s="21">
        <v>191</v>
      </c>
    </row>
    <row r="122" spans="1:16" ht="30" x14ac:dyDescent="0.25">
      <c r="A122" s="2" t="s">
        <v>0</v>
      </c>
      <c r="B122" s="3" t="s">
        <v>1</v>
      </c>
      <c r="C122" s="4" t="s">
        <v>2</v>
      </c>
      <c r="D122" s="2" t="s">
        <v>3</v>
      </c>
      <c r="E122" s="5" t="s">
        <v>4</v>
      </c>
      <c r="F122" s="6" t="s">
        <v>5</v>
      </c>
      <c r="G122" s="6" t="s">
        <v>6</v>
      </c>
      <c r="H122" s="6" t="s">
        <v>7</v>
      </c>
      <c r="I122" s="6" t="s">
        <v>8</v>
      </c>
      <c r="J122" s="6" t="s">
        <v>9</v>
      </c>
      <c r="K122" s="6" t="s">
        <v>10</v>
      </c>
      <c r="L122" s="7" t="s">
        <v>11</v>
      </c>
      <c r="M122" s="8" t="s">
        <v>12</v>
      </c>
      <c r="N122" s="9" t="s">
        <v>13</v>
      </c>
      <c r="O122" s="10" t="s">
        <v>14</v>
      </c>
      <c r="P122" s="11" t="s">
        <v>15</v>
      </c>
    </row>
    <row r="123" spans="1:16" x14ac:dyDescent="0.25">
      <c r="A123" s="12">
        <v>1</v>
      </c>
      <c r="B123" s="13" t="s">
        <v>46</v>
      </c>
      <c r="C123" s="14" t="s">
        <v>38</v>
      </c>
      <c r="D123" s="15">
        <v>44768</v>
      </c>
      <c r="E123" s="16" t="s">
        <v>31</v>
      </c>
      <c r="F123" s="17">
        <v>194</v>
      </c>
      <c r="G123" s="17">
        <v>194</v>
      </c>
      <c r="H123" s="17">
        <v>195</v>
      </c>
      <c r="I123" s="17"/>
      <c r="J123" s="17"/>
      <c r="K123" s="17"/>
      <c r="L123" s="18">
        <v>3</v>
      </c>
      <c r="M123" s="18">
        <v>583</v>
      </c>
      <c r="N123" s="19">
        <v>194.33333333333334</v>
      </c>
      <c r="O123" s="20">
        <v>11</v>
      </c>
      <c r="P123" s="21">
        <v>205.33333333333334</v>
      </c>
    </row>
    <row r="124" spans="1:16" x14ac:dyDescent="0.25">
      <c r="A124" s="12">
        <v>2</v>
      </c>
      <c r="B124" s="13" t="s">
        <v>46</v>
      </c>
      <c r="C124" s="14" t="s">
        <v>49</v>
      </c>
      <c r="D124" s="15">
        <v>44768</v>
      </c>
      <c r="E124" s="16" t="s">
        <v>31</v>
      </c>
      <c r="F124" s="17">
        <v>193</v>
      </c>
      <c r="G124" s="17">
        <v>183</v>
      </c>
      <c r="H124" s="17">
        <v>190</v>
      </c>
      <c r="I124" s="17"/>
      <c r="J124" s="17"/>
      <c r="K124" s="17"/>
      <c r="L124" s="18">
        <v>3</v>
      </c>
      <c r="M124" s="18">
        <v>566</v>
      </c>
      <c r="N124" s="19">
        <v>188.66666666666666</v>
      </c>
      <c r="O124" s="20">
        <v>4</v>
      </c>
      <c r="P124" s="21">
        <v>192.66666666666666</v>
      </c>
    </row>
    <row r="125" spans="1:16" ht="30" x14ac:dyDescent="0.25">
      <c r="A125" s="2" t="s">
        <v>0</v>
      </c>
      <c r="B125" s="3" t="s">
        <v>1</v>
      </c>
      <c r="C125" s="4" t="s">
        <v>2</v>
      </c>
      <c r="D125" s="2" t="s">
        <v>3</v>
      </c>
      <c r="E125" s="5" t="s">
        <v>4</v>
      </c>
      <c r="F125" s="6" t="s">
        <v>5</v>
      </c>
      <c r="G125" s="6" t="s">
        <v>6</v>
      </c>
      <c r="H125" s="6" t="s">
        <v>7</v>
      </c>
      <c r="I125" s="6" t="s">
        <v>8</v>
      </c>
      <c r="J125" s="6" t="s">
        <v>9</v>
      </c>
      <c r="K125" s="6" t="s">
        <v>10</v>
      </c>
      <c r="L125" s="7" t="s">
        <v>11</v>
      </c>
      <c r="M125" s="8" t="s">
        <v>12</v>
      </c>
      <c r="N125" s="9" t="s">
        <v>13</v>
      </c>
      <c r="O125" s="10" t="s">
        <v>14</v>
      </c>
      <c r="P125" s="11" t="s">
        <v>15</v>
      </c>
    </row>
    <row r="126" spans="1:16" x14ac:dyDescent="0.25">
      <c r="A126" s="12">
        <v>1</v>
      </c>
      <c r="B126" s="13" t="s">
        <v>47</v>
      </c>
      <c r="C126" s="14" t="s">
        <v>59</v>
      </c>
      <c r="D126" s="15">
        <v>44768</v>
      </c>
      <c r="E126" s="16" t="s">
        <v>31</v>
      </c>
      <c r="F126" s="17">
        <v>188</v>
      </c>
      <c r="G126" s="17">
        <v>188</v>
      </c>
      <c r="H126" s="17">
        <v>194</v>
      </c>
      <c r="I126" s="17"/>
      <c r="J126" s="17"/>
      <c r="K126" s="17"/>
      <c r="L126" s="18">
        <v>3</v>
      </c>
      <c r="M126" s="18">
        <v>570</v>
      </c>
      <c r="N126" s="19">
        <v>190</v>
      </c>
      <c r="O126" s="20">
        <v>5</v>
      </c>
      <c r="P126" s="21">
        <v>195</v>
      </c>
    </row>
    <row r="127" spans="1:16" ht="30" x14ac:dyDescent="0.25">
      <c r="A127" s="2" t="s">
        <v>0</v>
      </c>
      <c r="B127" s="3" t="s">
        <v>27</v>
      </c>
      <c r="C127" s="4" t="s">
        <v>2</v>
      </c>
      <c r="D127" s="2" t="s">
        <v>3</v>
      </c>
      <c r="E127" s="5" t="s">
        <v>4</v>
      </c>
      <c r="F127" s="6" t="s">
        <v>5</v>
      </c>
      <c r="G127" s="6" t="s">
        <v>6</v>
      </c>
      <c r="H127" s="6" t="s">
        <v>7</v>
      </c>
      <c r="I127" s="6" t="s">
        <v>8</v>
      </c>
      <c r="J127" s="6" t="s">
        <v>9</v>
      </c>
      <c r="K127" s="6" t="s">
        <v>10</v>
      </c>
      <c r="L127" s="7" t="s">
        <v>11</v>
      </c>
      <c r="M127" s="8" t="s">
        <v>12</v>
      </c>
      <c r="N127" s="9" t="s">
        <v>13</v>
      </c>
      <c r="O127" s="10" t="s">
        <v>14</v>
      </c>
      <c r="P127" s="11" t="s">
        <v>15</v>
      </c>
    </row>
    <row r="128" spans="1:16" x14ac:dyDescent="0.25">
      <c r="A128" s="12">
        <v>1</v>
      </c>
      <c r="B128" s="13" t="s">
        <v>47</v>
      </c>
      <c r="C128" s="14" t="s">
        <v>33</v>
      </c>
      <c r="D128" s="15">
        <v>44768</v>
      </c>
      <c r="E128" s="16" t="s">
        <v>31</v>
      </c>
      <c r="F128" s="17">
        <v>186</v>
      </c>
      <c r="G128" s="17">
        <v>179</v>
      </c>
      <c r="H128" s="17">
        <v>176</v>
      </c>
      <c r="I128" s="17"/>
      <c r="J128" s="17"/>
      <c r="K128" s="17"/>
      <c r="L128" s="18">
        <v>3</v>
      </c>
      <c r="M128" s="18">
        <v>541</v>
      </c>
      <c r="N128" s="19">
        <v>180.33333333333334</v>
      </c>
      <c r="O128" s="20">
        <v>5</v>
      </c>
      <c r="P128" s="21">
        <v>185.33333333333334</v>
      </c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x14ac:dyDescent="0.25">
      <c r="A130" s="2" t="s">
        <v>0</v>
      </c>
      <c r="B130" s="3" t="s">
        <v>1</v>
      </c>
      <c r="C130" s="4" t="s">
        <v>2</v>
      </c>
      <c r="D130" s="2" t="s">
        <v>3</v>
      </c>
      <c r="E130" s="5" t="s">
        <v>4</v>
      </c>
      <c r="F130" s="6" t="s">
        <v>5</v>
      </c>
      <c r="G130" s="6" t="s">
        <v>6</v>
      </c>
      <c r="H130" s="6" t="s">
        <v>7</v>
      </c>
      <c r="I130" s="6" t="s">
        <v>8</v>
      </c>
      <c r="J130" s="6" t="s">
        <v>9</v>
      </c>
      <c r="K130" s="6" t="s">
        <v>10</v>
      </c>
      <c r="L130" s="7" t="s">
        <v>11</v>
      </c>
      <c r="M130" s="8" t="s">
        <v>12</v>
      </c>
      <c r="N130" s="9" t="s">
        <v>13</v>
      </c>
      <c r="O130" s="10" t="s">
        <v>14</v>
      </c>
      <c r="P130" s="11" t="s">
        <v>15</v>
      </c>
    </row>
    <row r="131" spans="1:16" x14ac:dyDescent="0.25">
      <c r="A131" s="12">
        <v>1</v>
      </c>
      <c r="B131" s="13" t="s">
        <v>42</v>
      </c>
      <c r="C131" s="14" t="s">
        <v>40</v>
      </c>
      <c r="D131" s="15">
        <v>44775</v>
      </c>
      <c r="E131" s="16" t="s">
        <v>31</v>
      </c>
      <c r="F131" s="17">
        <v>198</v>
      </c>
      <c r="G131" s="17">
        <v>195</v>
      </c>
      <c r="H131" s="17">
        <v>196</v>
      </c>
      <c r="I131" s="17"/>
      <c r="J131" s="17"/>
      <c r="K131" s="17"/>
      <c r="L131" s="18">
        <v>3</v>
      </c>
      <c r="M131" s="18">
        <v>589</v>
      </c>
      <c r="N131" s="19">
        <v>196.33333333333334</v>
      </c>
      <c r="O131" s="20">
        <v>9</v>
      </c>
      <c r="P131" s="21">
        <v>205.33333333333334</v>
      </c>
    </row>
    <row r="132" spans="1:16" x14ac:dyDescent="0.25">
      <c r="A132" s="12">
        <v>2</v>
      </c>
      <c r="B132" s="13" t="s">
        <v>42</v>
      </c>
      <c r="C132" s="14" t="s">
        <v>52</v>
      </c>
      <c r="D132" s="15">
        <v>44775</v>
      </c>
      <c r="E132" s="16" t="s">
        <v>31</v>
      </c>
      <c r="F132" s="17">
        <v>196</v>
      </c>
      <c r="G132" s="17">
        <v>195.001</v>
      </c>
      <c r="H132" s="17">
        <v>194</v>
      </c>
      <c r="I132" s="17"/>
      <c r="J132" s="17"/>
      <c r="K132" s="17"/>
      <c r="L132" s="18">
        <v>3</v>
      </c>
      <c r="M132" s="18">
        <v>585.00099999999998</v>
      </c>
      <c r="N132" s="19">
        <v>195.00033333333332</v>
      </c>
      <c r="O132" s="20">
        <v>6</v>
      </c>
      <c r="P132" s="21">
        <v>201.00033333333332</v>
      </c>
    </row>
    <row r="133" spans="1:16" x14ac:dyDescent="0.25">
      <c r="A133" s="12">
        <v>3</v>
      </c>
      <c r="B133" s="13" t="s">
        <v>42</v>
      </c>
      <c r="C133" s="14" t="s">
        <v>50</v>
      </c>
      <c r="D133" s="15">
        <v>44775</v>
      </c>
      <c r="E133" s="16" t="s">
        <v>31</v>
      </c>
      <c r="F133" s="17">
        <v>193</v>
      </c>
      <c r="G133" s="17">
        <v>193</v>
      </c>
      <c r="H133" s="17">
        <v>191</v>
      </c>
      <c r="I133" s="17"/>
      <c r="J133" s="17"/>
      <c r="K133" s="17"/>
      <c r="L133" s="18">
        <v>3</v>
      </c>
      <c r="M133" s="18">
        <v>577</v>
      </c>
      <c r="N133" s="19">
        <v>192.33333333333334</v>
      </c>
      <c r="O133" s="20">
        <v>3</v>
      </c>
      <c r="P133" s="21">
        <v>195.33333333333334</v>
      </c>
    </row>
    <row r="134" spans="1:16" ht="30" x14ac:dyDescent="0.25">
      <c r="A134" s="2" t="s">
        <v>0</v>
      </c>
      <c r="B134" s="3" t="s">
        <v>1</v>
      </c>
      <c r="C134" s="4" t="s">
        <v>2</v>
      </c>
      <c r="D134" s="2" t="s">
        <v>3</v>
      </c>
      <c r="E134" s="5" t="s">
        <v>4</v>
      </c>
      <c r="F134" s="6" t="s">
        <v>5</v>
      </c>
      <c r="G134" s="6" t="s">
        <v>6</v>
      </c>
      <c r="H134" s="6" t="s">
        <v>7</v>
      </c>
      <c r="I134" s="6" t="s">
        <v>8</v>
      </c>
      <c r="J134" s="6" t="s">
        <v>9</v>
      </c>
      <c r="K134" s="6" t="s">
        <v>10</v>
      </c>
      <c r="L134" s="7" t="s">
        <v>11</v>
      </c>
      <c r="M134" s="8" t="s">
        <v>12</v>
      </c>
      <c r="N134" s="9" t="s">
        <v>13</v>
      </c>
      <c r="O134" s="10" t="s">
        <v>14</v>
      </c>
      <c r="P134" s="11" t="s">
        <v>15</v>
      </c>
    </row>
    <row r="135" spans="1:16" x14ac:dyDescent="0.25">
      <c r="A135" s="12">
        <v>1</v>
      </c>
      <c r="B135" s="13" t="s">
        <v>46</v>
      </c>
      <c r="C135" s="14" t="s">
        <v>38</v>
      </c>
      <c r="D135" s="15">
        <v>44775</v>
      </c>
      <c r="E135" s="16" t="s">
        <v>31</v>
      </c>
      <c r="F135" s="17">
        <v>196</v>
      </c>
      <c r="G135" s="17">
        <v>193</v>
      </c>
      <c r="H135" s="17">
        <v>194</v>
      </c>
      <c r="I135" s="17"/>
      <c r="J135" s="17"/>
      <c r="K135" s="17"/>
      <c r="L135" s="18">
        <v>3</v>
      </c>
      <c r="M135" s="18">
        <v>583</v>
      </c>
      <c r="N135" s="19">
        <v>194.33333333333334</v>
      </c>
      <c r="O135" s="20">
        <v>5</v>
      </c>
      <c r="P135" s="21">
        <v>199.33333333333334</v>
      </c>
    </row>
    <row r="136" spans="1:16" ht="30" x14ac:dyDescent="0.25">
      <c r="A136" s="2" t="s">
        <v>0</v>
      </c>
      <c r="B136" s="3" t="s">
        <v>1</v>
      </c>
      <c r="C136" s="4" t="s">
        <v>2</v>
      </c>
      <c r="D136" s="2" t="s">
        <v>3</v>
      </c>
      <c r="E136" s="5" t="s">
        <v>4</v>
      </c>
      <c r="F136" s="6" t="s">
        <v>5</v>
      </c>
      <c r="G136" s="6" t="s">
        <v>6</v>
      </c>
      <c r="H136" s="6" t="s">
        <v>7</v>
      </c>
      <c r="I136" s="6" t="s">
        <v>8</v>
      </c>
      <c r="J136" s="6" t="s">
        <v>9</v>
      </c>
      <c r="K136" s="6" t="s">
        <v>10</v>
      </c>
      <c r="L136" s="7" t="s">
        <v>11</v>
      </c>
      <c r="M136" s="8" t="s">
        <v>12</v>
      </c>
      <c r="N136" s="9" t="s">
        <v>13</v>
      </c>
      <c r="O136" s="10" t="s">
        <v>14</v>
      </c>
      <c r="P136" s="11" t="s">
        <v>15</v>
      </c>
    </row>
    <row r="137" spans="1:16" x14ac:dyDescent="0.25">
      <c r="A137" s="12">
        <v>1</v>
      </c>
      <c r="B137" s="13" t="s">
        <v>47</v>
      </c>
      <c r="C137" s="14" t="s">
        <v>59</v>
      </c>
      <c r="D137" s="15">
        <v>44775</v>
      </c>
      <c r="E137" s="16" t="s">
        <v>31</v>
      </c>
      <c r="F137" s="17">
        <v>189</v>
      </c>
      <c r="G137" s="17">
        <v>186</v>
      </c>
      <c r="H137" s="17">
        <v>185</v>
      </c>
      <c r="I137" s="17"/>
      <c r="J137" s="17"/>
      <c r="K137" s="17"/>
      <c r="L137" s="18">
        <v>3</v>
      </c>
      <c r="M137" s="18">
        <v>560</v>
      </c>
      <c r="N137" s="19">
        <v>186.66666666666666</v>
      </c>
      <c r="O137" s="20">
        <v>5</v>
      </c>
      <c r="P137" s="21">
        <v>191.66666666666666</v>
      </c>
    </row>
    <row r="138" spans="1:16" ht="30" x14ac:dyDescent="0.25">
      <c r="A138" s="2" t="s">
        <v>0</v>
      </c>
      <c r="B138" s="3" t="s">
        <v>27</v>
      </c>
      <c r="C138" s="4" t="s">
        <v>2</v>
      </c>
      <c r="D138" s="2" t="s">
        <v>3</v>
      </c>
      <c r="E138" s="5" t="s">
        <v>4</v>
      </c>
      <c r="F138" s="6" t="s">
        <v>5</v>
      </c>
      <c r="G138" s="6" t="s">
        <v>6</v>
      </c>
      <c r="H138" s="6" t="s">
        <v>7</v>
      </c>
      <c r="I138" s="6" t="s">
        <v>8</v>
      </c>
      <c r="J138" s="6" t="s">
        <v>9</v>
      </c>
      <c r="K138" s="6" t="s">
        <v>10</v>
      </c>
      <c r="L138" s="7" t="s">
        <v>11</v>
      </c>
      <c r="M138" s="8" t="s">
        <v>12</v>
      </c>
      <c r="N138" s="9" t="s">
        <v>13</v>
      </c>
      <c r="O138" s="10" t="s">
        <v>14</v>
      </c>
      <c r="P138" s="11" t="s">
        <v>15</v>
      </c>
    </row>
    <row r="139" spans="1:16" x14ac:dyDescent="0.25">
      <c r="A139" s="12">
        <v>1</v>
      </c>
      <c r="B139" s="13" t="s">
        <v>47</v>
      </c>
      <c r="C139" s="14" t="s">
        <v>33</v>
      </c>
      <c r="D139" s="15">
        <v>44775</v>
      </c>
      <c r="E139" s="16" t="s">
        <v>31</v>
      </c>
      <c r="F139" s="17">
        <v>185</v>
      </c>
      <c r="G139" s="17">
        <v>179</v>
      </c>
      <c r="H139" s="17">
        <v>187</v>
      </c>
      <c r="I139" s="17"/>
      <c r="J139" s="17"/>
      <c r="K139" s="17"/>
      <c r="L139" s="18">
        <v>3</v>
      </c>
      <c r="M139" s="18">
        <v>551</v>
      </c>
      <c r="N139" s="19">
        <v>183.66666666666666</v>
      </c>
      <c r="O139" s="20">
        <v>5</v>
      </c>
      <c r="P139" s="21">
        <v>188.66666666666666</v>
      </c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x14ac:dyDescent="0.25">
      <c r="A141" s="2" t="s">
        <v>0</v>
      </c>
      <c r="B141" s="3" t="s">
        <v>1</v>
      </c>
      <c r="C141" s="4" t="s">
        <v>2</v>
      </c>
      <c r="D141" s="2" t="s">
        <v>3</v>
      </c>
      <c r="E141" s="5" t="s">
        <v>4</v>
      </c>
      <c r="F141" s="6" t="s">
        <v>5</v>
      </c>
      <c r="G141" s="6" t="s">
        <v>6</v>
      </c>
      <c r="H141" s="6" t="s">
        <v>7</v>
      </c>
      <c r="I141" s="6" t="s">
        <v>8</v>
      </c>
      <c r="J141" s="6" t="s">
        <v>9</v>
      </c>
      <c r="K141" s="6" t="s">
        <v>10</v>
      </c>
      <c r="L141" s="7" t="s">
        <v>11</v>
      </c>
      <c r="M141" s="8" t="s">
        <v>12</v>
      </c>
      <c r="N141" s="9" t="s">
        <v>13</v>
      </c>
      <c r="O141" s="10" t="s">
        <v>14</v>
      </c>
      <c r="P141" s="11" t="s">
        <v>15</v>
      </c>
    </row>
    <row r="142" spans="1:16" x14ac:dyDescent="0.25">
      <c r="A142" s="29">
        <v>1</v>
      </c>
      <c r="B142" s="13" t="s">
        <v>22</v>
      </c>
      <c r="C142" s="14" t="s">
        <v>30</v>
      </c>
      <c r="D142" s="30">
        <v>44684</v>
      </c>
      <c r="E142" s="16" t="s">
        <v>31</v>
      </c>
      <c r="F142" s="29">
        <v>192</v>
      </c>
      <c r="G142" s="29">
        <v>185</v>
      </c>
      <c r="H142" s="29">
        <v>187</v>
      </c>
      <c r="I142" s="29"/>
      <c r="J142" s="29"/>
      <c r="K142" s="29"/>
      <c r="L142" s="29">
        <v>3</v>
      </c>
      <c r="M142" s="29">
        <v>564</v>
      </c>
      <c r="N142" s="29">
        <f>SUM(M142/L142)</f>
        <v>188</v>
      </c>
      <c r="O142" s="29">
        <v>5</v>
      </c>
      <c r="P142" s="29">
        <v>193</v>
      </c>
    </row>
    <row r="143" spans="1:16" ht="30" x14ac:dyDescent="0.25">
      <c r="A143" s="2" t="s">
        <v>0</v>
      </c>
      <c r="B143" s="3" t="s">
        <v>1</v>
      </c>
      <c r="C143" s="4" t="s">
        <v>2</v>
      </c>
      <c r="D143" s="2" t="s">
        <v>3</v>
      </c>
      <c r="E143" s="5" t="s">
        <v>4</v>
      </c>
      <c r="F143" s="6" t="s">
        <v>5</v>
      </c>
      <c r="G143" s="6" t="s">
        <v>6</v>
      </c>
      <c r="H143" s="6" t="s">
        <v>7</v>
      </c>
      <c r="I143" s="6" t="s">
        <v>8</v>
      </c>
      <c r="J143" s="6" t="s">
        <v>9</v>
      </c>
      <c r="K143" s="6" t="s">
        <v>10</v>
      </c>
      <c r="L143" s="7" t="s">
        <v>11</v>
      </c>
      <c r="M143" s="8" t="s">
        <v>12</v>
      </c>
      <c r="N143" s="9" t="s">
        <v>13</v>
      </c>
      <c r="O143" s="10" t="s">
        <v>14</v>
      </c>
      <c r="P143" s="11" t="s">
        <v>15</v>
      </c>
    </row>
    <row r="144" spans="1:16" x14ac:dyDescent="0.25">
      <c r="A144" s="12">
        <v>1</v>
      </c>
      <c r="B144" s="13" t="s">
        <v>47</v>
      </c>
      <c r="C144" s="14" t="s">
        <v>35</v>
      </c>
      <c r="D144" s="15">
        <v>44684</v>
      </c>
      <c r="E144" s="16" t="s">
        <v>31</v>
      </c>
      <c r="F144" s="17">
        <v>184</v>
      </c>
      <c r="G144" s="17">
        <v>173</v>
      </c>
      <c r="H144" s="17">
        <v>177</v>
      </c>
      <c r="I144" s="17"/>
      <c r="J144" s="17"/>
      <c r="K144" s="17"/>
      <c r="L144" s="18">
        <v>3</v>
      </c>
      <c r="M144" s="18">
        <v>543</v>
      </c>
      <c r="N144" s="19">
        <v>181</v>
      </c>
      <c r="O144" s="20">
        <v>5</v>
      </c>
      <c r="P144" s="21">
        <v>186</v>
      </c>
    </row>
    <row r="145" spans="1:16" ht="30" x14ac:dyDescent="0.25">
      <c r="A145" s="2" t="s">
        <v>0</v>
      </c>
      <c r="B145" s="3" t="s">
        <v>27</v>
      </c>
      <c r="C145" s="4" t="s">
        <v>2</v>
      </c>
      <c r="D145" s="2" t="s">
        <v>3</v>
      </c>
      <c r="E145" s="5" t="s">
        <v>4</v>
      </c>
      <c r="F145" s="6" t="s">
        <v>5</v>
      </c>
      <c r="G145" s="6" t="s">
        <v>6</v>
      </c>
      <c r="H145" s="6" t="s">
        <v>7</v>
      </c>
      <c r="I145" s="6" t="s">
        <v>8</v>
      </c>
      <c r="J145" s="6" t="s">
        <v>9</v>
      </c>
      <c r="K145" s="6" t="s">
        <v>10</v>
      </c>
      <c r="L145" s="7" t="s">
        <v>11</v>
      </c>
      <c r="M145" s="8" t="s">
        <v>12</v>
      </c>
      <c r="N145" s="9" t="s">
        <v>13</v>
      </c>
      <c r="O145" s="10" t="s">
        <v>14</v>
      </c>
      <c r="P145" s="11" t="s">
        <v>15</v>
      </c>
    </row>
    <row r="146" spans="1:16" x14ac:dyDescent="0.25">
      <c r="A146" s="12">
        <v>1</v>
      </c>
      <c r="B146" s="13" t="s">
        <v>22</v>
      </c>
      <c r="C146" s="14" t="s">
        <v>33</v>
      </c>
      <c r="D146" s="15">
        <v>44684</v>
      </c>
      <c r="E146" s="16" t="s">
        <v>31</v>
      </c>
      <c r="F146" s="17">
        <v>184</v>
      </c>
      <c r="G146" s="17">
        <v>173</v>
      </c>
      <c r="H146" s="17">
        <v>177</v>
      </c>
      <c r="I146" s="17"/>
      <c r="J146" s="17"/>
      <c r="K146" s="17"/>
      <c r="L146" s="18">
        <v>3</v>
      </c>
      <c r="M146" s="18">
        <v>534</v>
      </c>
      <c r="N146" s="19">
        <v>178</v>
      </c>
      <c r="O146" s="20">
        <v>5</v>
      </c>
      <c r="P146" s="21">
        <v>183</v>
      </c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x14ac:dyDescent="0.25">
      <c r="A148" s="2" t="s">
        <v>0</v>
      </c>
      <c r="B148" s="3" t="s">
        <v>1</v>
      </c>
      <c r="C148" s="4" t="s">
        <v>2</v>
      </c>
      <c r="D148" s="2" t="s">
        <v>3</v>
      </c>
      <c r="E148" s="5" t="s">
        <v>4</v>
      </c>
      <c r="F148" s="6" t="s">
        <v>5</v>
      </c>
      <c r="G148" s="6" t="s">
        <v>6</v>
      </c>
      <c r="H148" s="6" t="s">
        <v>7</v>
      </c>
      <c r="I148" s="6" t="s">
        <v>8</v>
      </c>
      <c r="J148" s="6" t="s">
        <v>9</v>
      </c>
      <c r="K148" s="6" t="s">
        <v>10</v>
      </c>
      <c r="L148" s="7" t="s">
        <v>11</v>
      </c>
      <c r="M148" s="8" t="s">
        <v>12</v>
      </c>
      <c r="N148" s="9" t="s">
        <v>13</v>
      </c>
      <c r="O148" s="10" t="s">
        <v>14</v>
      </c>
      <c r="P148" s="11" t="s">
        <v>15</v>
      </c>
    </row>
    <row r="149" spans="1:16" x14ac:dyDescent="0.25">
      <c r="A149" s="12">
        <v>1</v>
      </c>
      <c r="B149" s="13" t="s">
        <v>42</v>
      </c>
      <c r="C149" s="14" t="s">
        <v>43</v>
      </c>
      <c r="D149" s="15">
        <v>44789</v>
      </c>
      <c r="E149" s="16" t="s">
        <v>64</v>
      </c>
      <c r="F149" s="17">
        <v>197.001</v>
      </c>
      <c r="G149" s="17">
        <v>197</v>
      </c>
      <c r="H149" s="17">
        <v>199</v>
      </c>
      <c r="I149" s="17"/>
      <c r="J149" s="17"/>
      <c r="K149" s="17"/>
      <c r="L149" s="18">
        <v>3</v>
      </c>
      <c r="M149" s="18">
        <v>593.00099999999998</v>
      </c>
      <c r="N149" s="19">
        <v>197.667</v>
      </c>
      <c r="O149" s="20">
        <v>9</v>
      </c>
      <c r="P149" s="21">
        <v>206.667</v>
      </c>
    </row>
    <row r="150" spans="1:16" x14ac:dyDescent="0.25">
      <c r="A150" s="12">
        <v>2</v>
      </c>
      <c r="B150" s="13" t="s">
        <v>42</v>
      </c>
      <c r="C150" s="14" t="s">
        <v>52</v>
      </c>
      <c r="D150" s="15">
        <v>44789</v>
      </c>
      <c r="E150" s="16" t="s">
        <v>64</v>
      </c>
      <c r="F150" s="17">
        <v>197</v>
      </c>
      <c r="G150" s="17">
        <v>198</v>
      </c>
      <c r="H150" s="17">
        <v>196</v>
      </c>
      <c r="I150" s="17"/>
      <c r="J150" s="17"/>
      <c r="K150" s="17"/>
      <c r="L150" s="18">
        <v>3</v>
      </c>
      <c r="M150" s="18">
        <v>591</v>
      </c>
      <c r="N150" s="19">
        <v>197</v>
      </c>
      <c r="O150" s="20">
        <v>6</v>
      </c>
      <c r="P150" s="21">
        <v>203</v>
      </c>
    </row>
    <row r="151" spans="1:16" ht="30" x14ac:dyDescent="0.25">
      <c r="A151" s="2" t="s">
        <v>0</v>
      </c>
      <c r="B151" s="3" t="s">
        <v>1</v>
      </c>
      <c r="C151" s="4" t="s">
        <v>2</v>
      </c>
      <c r="D151" s="2" t="s">
        <v>3</v>
      </c>
      <c r="E151" s="5" t="s">
        <v>4</v>
      </c>
      <c r="F151" s="6" t="s">
        <v>5</v>
      </c>
      <c r="G151" s="6" t="s">
        <v>6</v>
      </c>
      <c r="H151" s="6" t="s">
        <v>7</v>
      </c>
      <c r="I151" s="6" t="s">
        <v>8</v>
      </c>
      <c r="J151" s="6" t="s">
        <v>9</v>
      </c>
      <c r="K151" s="6" t="s">
        <v>10</v>
      </c>
      <c r="L151" s="7" t="s">
        <v>11</v>
      </c>
      <c r="M151" s="8" t="s">
        <v>12</v>
      </c>
      <c r="N151" s="9" t="s">
        <v>13</v>
      </c>
      <c r="O151" s="10" t="s">
        <v>14</v>
      </c>
      <c r="P151" s="11" t="s">
        <v>15</v>
      </c>
    </row>
    <row r="152" spans="1:16" x14ac:dyDescent="0.25">
      <c r="A152" s="12">
        <v>1</v>
      </c>
      <c r="B152" s="13" t="s">
        <v>22</v>
      </c>
      <c r="C152" s="14" t="s">
        <v>41</v>
      </c>
      <c r="D152" s="15">
        <v>44789</v>
      </c>
      <c r="E152" s="16" t="s">
        <v>64</v>
      </c>
      <c r="F152" s="17">
        <v>196</v>
      </c>
      <c r="G152" s="17">
        <v>197</v>
      </c>
      <c r="H152" s="17">
        <v>198</v>
      </c>
      <c r="I152" s="17"/>
      <c r="J152" s="17"/>
      <c r="K152" s="17"/>
      <c r="L152" s="18">
        <v>3</v>
      </c>
      <c r="M152" s="18">
        <v>591</v>
      </c>
      <c r="N152" s="19">
        <v>197</v>
      </c>
      <c r="O152" s="20">
        <v>11</v>
      </c>
      <c r="P152" s="21">
        <v>208</v>
      </c>
    </row>
    <row r="153" spans="1:16" x14ac:dyDescent="0.25">
      <c r="A153" s="12">
        <v>2</v>
      </c>
      <c r="B153" s="13" t="s">
        <v>22</v>
      </c>
      <c r="C153" s="14" t="s">
        <v>65</v>
      </c>
      <c r="D153" s="15">
        <v>44789</v>
      </c>
      <c r="E153" s="16" t="s">
        <v>64</v>
      </c>
      <c r="F153" s="17">
        <v>182</v>
      </c>
      <c r="G153" s="17">
        <v>184</v>
      </c>
      <c r="H153" s="17">
        <v>190</v>
      </c>
      <c r="I153" s="17"/>
      <c r="J153" s="17"/>
      <c r="K153" s="17"/>
      <c r="L153" s="18">
        <v>3</v>
      </c>
      <c r="M153" s="18">
        <v>556</v>
      </c>
      <c r="N153" s="19">
        <v>185.33333333333334</v>
      </c>
      <c r="O153" s="20">
        <v>4</v>
      </c>
      <c r="P153" s="21">
        <v>189.33333333333334</v>
      </c>
    </row>
    <row r="154" spans="1:16" ht="30" x14ac:dyDescent="0.25">
      <c r="A154" s="2" t="s">
        <v>0</v>
      </c>
      <c r="B154" s="3" t="s">
        <v>1</v>
      </c>
      <c r="C154" s="4" t="s">
        <v>2</v>
      </c>
      <c r="D154" s="2" t="s">
        <v>3</v>
      </c>
      <c r="E154" s="5" t="s">
        <v>4</v>
      </c>
      <c r="F154" s="6" t="s">
        <v>5</v>
      </c>
      <c r="G154" s="6" t="s">
        <v>6</v>
      </c>
      <c r="H154" s="6" t="s">
        <v>7</v>
      </c>
      <c r="I154" s="6" t="s">
        <v>8</v>
      </c>
      <c r="J154" s="6" t="s">
        <v>9</v>
      </c>
      <c r="K154" s="6" t="s">
        <v>10</v>
      </c>
      <c r="L154" s="7" t="s">
        <v>11</v>
      </c>
      <c r="M154" s="8" t="s">
        <v>12</v>
      </c>
      <c r="N154" s="9" t="s">
        <v>13</v>
      </c>
      <c r="O154" s="10" t="s">
        <v>14</v>
      </c>
      <c r="P154" s="11" t="s">
        <v>15</v>
      </c>
    </row>
    <row r="155" spans="1:16" x14ac:dyDescent="0.25">
      <c r="A155" s="12">
        <v>1</v>
      </c>
      <c r="B155" s="13" t="s">
        <v>46</v>
      </c>
      <c r="C155" s="14" t="s">
        <v>38</v>
      </c>
      <c r="D155" s="15">
        <v>44789</v>
      </c>
      <c r="E155" s="16" t="s">
        <v>64</v>
      </c>
      <c r="F155" s="17">
        <v>193</v>
      </c>
      <c r="G155" s="17">
        <v>196</v>
      </c>
      <c r="H155" s="17">
        <v>194</v>
      </c>
      <c r="I155" s="17"/>
      <c r="J155" s="17"/>
      <c r="K155" s="17"/>
      <c r="L155" s="18">
        <v>3</v>
      </c>
      <c r="M155" s="18">
        <v>583</v>
      </c>
      <c r="N155" s="19">
        <v>194.33333333333334</v>
      </c>
      <c r="O155" s="20">
        <v>11</v>
      </c>
      <c r="P155" s="21">
        <v>205.33333333333334</v>
      </c>
    </row>
    <row r="156" spans="1:16" x14ac:dyDescent="0.25">
      <c r="A156" s="12">
        <v>2</v>
      </c>
      <c r="B156" s="13" t="s">
        <v>46</v>
      </c>
      <c r="C156" s="14" t="s">
        <v>40</v>
      </c>
      <c r="D156" s="15">
        <v>44789</v>
      </c>
      <c r="E156" s="16" t="s">
        <v>64</v>
      </c>
      <c r="F156" s="17">
        <v>191</v>
      </c>
      <c r="G156" s="17">
        <v>191</v>
      </c>
      <c r="H156" s="17">
        <v>193</v>
      </c>
      <c r="I156" s="17"/>
      <c r="J156" s="17"/>
      <c r="K156" s="17"/>
      <c r="L156" s="18">
        <v>3</v>
      </c>
      <c r="M156" s="18">
        <v>575</v>
      </c>
      <c r="N156" s="19">
        <v>191.66666666666666</v>
      </c>
      <c r="O156" s="20">
        <v>4</v>
      </c>
      <c r="P156" s="21">
        <v>195.66666666666666</v>
      </c>
    </row>
    <row r="157" spans="1:16" ht="30" x14ac:dyDescent="0.25">
      <c r="A157" s="2" t="s">
        <v>0</v>
      </c>
      <c r="B157" s="3" t="s">
        <v>1</v>
      </c>
      <c r="C157" s="4" t="s">
        <v>2</v>
      </c>
      <c r="D157" s="2" t="s">
        <v>3</v>
      </c>
      <c r="E157" s="5" t="s">
        <v>4</v>
      </c>
      <c r="F157" s="6" t="s">
        <v>5</v>
      </c>
      <c r="G157" s="6" t="s">
        <v>6</v>
      </c>
      <c r="H157" s="6" t="s">
        <v>7</v>
      </c>
      <c r="I157" s="6" t="s">
        <v>8</v>
      </c>
      <c r="J157" s="6" t="s">
        <v>9</v>
      </c>
      <c r="K157" s="6" t="s">
        <v>10</v>
      </c>
      <c r="L157" s="7" t="s">
        <v>11</v>
      </c>
      <c r="M157" s="8" t="s">
        <v>12</v>
      </c>
      <c r="N157" s="9" t="s">
        <v>13</v>
      </c>
      <c r="O157" s="10" t="s">
        <v>14</v>
      </c>
      <c r="P157" s="11" t="s">
        <v>15</v>
      </c>
    </row>
    <row r="158" spans="1:16" x14ac:dyDescent="0.25">
      <c r="A158" s="12">
        <v>1</v>
      </c>
      <c r="B158" s="13" t="s">
        <v>47</v>
      </c>
      <c r="C158" s="14" t="s">
        <v>59</v>
      </c>
      <c r="D158" s="15">
        <v>44789</v>
      </c>
      <c r="E158" s="16" t="s">
        <v>64</v>
      </c>
      <c r="F158" s="17">
        <v>190</v>
      </c>
      <c r="G158" s="17">
        <v>187</v>
      </c>
      <c r="H158" s="17">
        <v>192</v>
      </c>
      <c r="I158" s="17"/>
      <c r="J158" s="17"/>
      <c r="K158" s="17"/>
      <c r="L158" s="18">
        <v>3</v>
      </c>
      <c r="M158" s="18">
        <v>569</v>
      </c>
      <c r="N158" s="19">
        <v>189.66666666666666</v>
      </c>
      <c r="O158" s="20">
        <v>5</v>
      </c>
      <c r="P158" s="21">
        <v>194.66666666666666</v>
      </c>
    </row>
    <row r="159" spans="1:16" ht="30" x14ac:dyDescent="0.25">
      <c r="A159" s="2" t="s">
        <v>0</v>
      </c>
      <c r="B159" s="3" t="s">
        <v>27</v>
      </c>
      <c r="C159" s="4" t="s">
        <v>2</v>
      </c>
      <c r="D159" s="2" t="s">
        <v>3</v>
      </c>
      <c r="E159" s="5" t="s">
        <v>4</v>
      </c>
      <c r="F159" s="6" t="s">
        <v>5</v>
      </c>
      <c r="G159" s="6" t="s">
        <v>6</v>
      </c>
      <c r="H159" s="6" t="s">
        <v>7</v>
      </c>
      <c r="I159" s="6" t="s">
        <v>8</v>
      </c>
      <c r="J159" s="6" t="s">
        <v>9</v>
      </c>
      <c r="K159" s="6" t="s">
        <v>10</v>
      </c>
      <c r="L159" s="7" t="s">
        <v>11</v>
      </c>
      <c r="M159" s="8" t="s">
        <v>12</v>
      </c>
      <c r="N159" s="9" t="s">
        <v>13</v>
      </c>
      <c r="O159" s="10" t="s">
        <v>14</v>
      </c>
      <c r="P159" s="11" t="s">
        <v>15</v>
      </c>
    </row>
    <row r="160" spans="1:16" x14ac:dyDescent="0.25">
      <c r="A160" s="12">
        <v>1</v>
      </c>
      <c r="B160" s="13" t="s">
        <v>47</v>
      </c>
      <c r="C160" s="14" t="s">
        <v>33</v>
      </c>
      <c r="D160" s="15">
        <v>44789</v>
      </c>
      <c r="E160" s="16" t="s">
        <v>64</v>
      </c>
      <c r="F160" s="17">
        <v>188</v>
      </c>
      <c r="G160" s="17">
        <v>189</v>
      </c>
      <c r="H160" s="17">
        <v>184</v>
      </c>
      <c r="I160" s="17"/>
      <c r="J160" s="17"/>
      <c r="K160" s="17"/>
      <c r="L160" s="18">
        <v>3</v>
      </c>
      <c r="M160" s="18">
        <v>561</v>
      </c>
      <c r="N160" s="19">
        <v>187</v>
      </c>
      <c r="O160" s="20">
        <v>5</v>
      </c>
      <c r="P160" s="21">
        <v>192</v>
      </c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x14ac:dyDescent="0.25">
      <c r="A162" s="2" t="s">
        <v>0</v>
      </c>
      <c r="B162" s="3" t="s">
        <v>1</v>
      </c>
      <c r="C162" s="4" t="s">
        <v>2</v>
      </c>
      <c r="D162" s="2" t="s">
        <v>3</v>
      </c>
      <c r="E162" s="5" t="s">
        <v>4</v>
      </c>
      <c r="F162" s="6" t="s">
        <v>5</v>
      </c>
      <c r="G162" s="6" t="s">
        <v>6</v>
      </c>
      <c r="H162" s="6" t="s">
        <v>7</v>
      </c>
      <c r="I162" s="6" t="s">
        <v>8</v>
      </c>
      <c r="J162" s="6" t="s">
        <v>9</v>
      </c>
      <c r="K162" s="6" t="s">
        <v>10</v>
      </c>
      <c r="L162" s="7" t="s">
        <v>11</v>
      </c>
      <c r="M162" s="8" t="s">
        <v>12</v>
      </c>
      <c r="N162" s="9" t="s">
        <v>13</v>
      </c>
      <c r="O162" s="10" t="s">
        <v>14</v>
      </c>
      <c r="P162" s="11" t="s">
        <v>15</v>
      </c>
    </row>
    <row r="163" spans="1:16" x14ac:dyDescent="0.25">
      <c r="A163" s="12">
        <v>1</v>
      </c>
      <c r="B163" s="13" t="s">
        <v>16</v>
      </c>
      <c r="C163" s="14" t="s">
        <v>55</v>
      </c>
      <c r="D163" s="15">
        <v>44792</v>
      </c>
      <c r="E163" s="16" t="s">
        <v>66</v>
      </c>
      <c r="F163" s="17">
        <v>192</v>
      </c>
      <c r="G163" s="17">
        <v>193</v>
      </c>
      <c r="H163" s="17">
        <v>196</v>
      </c>
      <c r="I163" s="17"/>
      <c r="J163" s="17"/>
      <c r="K163" s="17"/>
      <c r="L163" s="18">
        <v>3</v>
      </c>
      <c r="M163" s="18">
        <v>581</v>
      </c>
      <c r="N163" s="19">
        <v>193.66666666666666</v>
      </c>
      <c r="O163" s="20">
        <v>9</v>
      </c>
      <c r="P163" s="21">
        <v>202.66666666666666</v>
      </c>
    </row>
    <row r="164" spans="1:16" x14ac:dyDescent="0.25">
      <c r="A164" s="12">
        <v>2</v>
      </c>
      <c r="B164" s="13" t="s">
        <v>16</v>
      </c>
      <c r="C164" s="14" t="s">
        <v>25</v>
      </c>
      <c r="D164" s="15">
        <v>44792</v>
      </c>
      <c r="E164" s="16" t="s">
        <v>66</v>
      </c>
      <c r="F164" s="17">
        <v>188</v>
      </c>
      <c r="G164" s="17">
        <v>197</v>
      </c>
      <c r="H164" s="17">
        <v>188</v>
      </c>
      <c r="I164" s="17"/>
      <c r="J164" s="17"/>
      <c r="K164" s="17"/>
      <c r="L164" s="18">
        <v>3</v>
      </c>
      <c r="M164" s="18">
        <v>573</v>
      </c>
      <c r="N164" s="19">
        <v>191</v>
      </c>
      <c r="O164" s="20">
        <v>6</v>
      </c>
      <c r="P164" s="21">
        <v>197</v>
      </c>
    </row>
    <row r="165" spans="1:16" x14ac:dyDescent="0.25">
      <c r="A165" s="12">
        <v>3</v>
      </c>
      <c r="B165" s="13" t="s">
        <v>16</v>
      </c>
      <c r="C165" s="14" t="s">
        <v>67</v>
      </c>
      <c r="D165" s="15">
        <v>44792</v>
      </c>
      <c r="E165" s="16" t="s">
        <v>66</v>
      </c>
      <c r="F165" s="17">
        <v>186</v>
      </c>
      <c r="G165" s="17">
        <v>195</v>
      </c>
      <c r="H165" s="17">
        <v>191</v>
      </c>
      <c r="I165" s="17"/>
      <c r="J165" s="17"/>
      <c r="K165" s="17"/>
      <c r="L165" s="18">
        <v>3</v>
      </c>
      <c r="M165" s="18">
        <v>572</v>
      </c>
      <c r="N165" s="19">
        <v>190.66666666666666</v>
      </c>
      <c r="O165" s="20">
        <v>3</v>
      </c>
      <c r="P165" s="21">
        <v>193.66666666666666</v>
      </c>
    </row>
    <row r="166" spans="1:16" ht="30" x14ac:dyDescent="0.25">
      <c r="A166" s="2" t="s">
        <v>0</v>
      </c>
      <c r="B166" s="3" t="s">
        <v>1</v>
      </c>
      <c r="C166" s="4" t="s">
        <v>2</v>
      </c>
      <c r="D166" s="2" t="s">
        <v>3</v>
      </c>
      <c r="E166" s="5" t="s">
        <v>4</v>
      </c>
      <c r="F166" s="6" t="s">
        <v>5</v>
      </c>
      <c r="G166" s="6" t="s">
        <v>6</v>
      </c>
      <c r="H166" s="6" t="s">
        <v>7</v>
      </c>
      <c r="I166" s="6" t="s">
        <v>8</v>
      </c>
      <c r="J166" s="6" t="s">
        <v>9</v>
      </c>
      <c r="K166" s="6" t="s">
        <v>10</v>
      </c>
      <c r="L166" s="7" t="s">
        <v>11</v>
      </c>
      <c r="M166" s="8" t="s">
        <v>12</v>
      </c>
      <c r="N166" s="9" t="s">
        <v>13</v>
      </c>
      <c r="O166" s="10" t="s">
        <v>14</v>
      </c>
      <c r="P166" s="11" t="s">
        <v>15</v>
      </c>
    </row>
    <row r="167" spans="1:16" x14ac:dyDescent="0.25">
      <c r="A167" s="12">
        <v>1</v>
      </c>
      <c r="B167" s="13" t="s">
        <v>22</v>
      </c>
      <c r="C167" s="14" t="s">
        <v>20</v>
      </c>
      <c r="D167" s="15">
        <v>44792</v>
      </c>
      <c r="E167" s="16" t="s">
        <v>66</v>
      </c>
      <c r="F167" s="17">
        <v>179</v>
      </c>
      <c r="G167" s="17">
        <v>180</v>
      </c>
      <c r="H167" s="17">
        <v>182</v>
      </c>
      <c r="I167" s="17"/>
      <c r="J167" s="17"/>
      <c r="K167" s="17"/>
      <c r="L167" s="18">
        <v>3</v>
      </c>
      <c r="M167" s="18">
        <v>541</v>
      </c>
      <c r="N167" s="19">
        <v>180.33333333333334</v>
      </c>
      <c r="O167" s="20">
        <v>5</v>
      </c>
      <c r="P167" s="21">
        <v>185.33333333333334</v>
      </c>
    </row>
    <row r="168" spans="1:16" ht="30" x14ac:dyDescent="0.25">
      <c r="A168" s="2" t="s">
        <v>0</v>
      </c>
      <c r="B168" s="3" t="s">
        <v>1</v>
      </c>
      <c r="C168" s="4" t="s">
        <v>2</v>
      </c>
      <c r="D168" s="2" t="s">
        <v>3</v>
      </c>
      <c r="E168" s="5" t="s">
        <v>4</v>
      </c>
      <c r="F168" s="6" t="s">
        <v>5</v>
      </c>
      <c r="G168" s="6" t="s">
        <v>6</v>
      </c>
      <c r="H168" s="6" t="s">
        <v>7</v>
      </c>
      <c r="I168" s="6" t="s">
        <v>8</v>
      </c>
      <c r="J168" s="6" t="s">
        <v>9</v>
      </c>
      <c r="K168" s="6" t="s">
        <v>10</v>
      </c>
      <c r="L168" s="7" t="s">
        <v>11</v>
      </c>
      <c r="M168" s="8" t="s">
        <v>12</v>
      </c>
      <c r="N168" s="9" t="s">
        <v>13</v>
      </c>
      <c r="O168" s="10" t="s">
        <v>14</v>
      </c>
      <c r="P168" s="11" t="s">
        <v>15</v>
      </c>
    </row>
    <row r="169" spans="1:16" x14ac:dyDescent="0.25">
      <c r="A169" s="12">
        <v>1</v>
      </c>
      <c r="B169" s="13" t="s">
        <v>24</v>
      </c>
      <c r="C169" s="14" t="s">
        <v>21</v>
      </c>
      <c r="D169" s="15">
        <v>44792</v>
      </c>
      <c r="E169" s="16" t="s">
        <v>66</v>
      </c>
      <c r="F169" s="17">
        <v>176</v>
      </c>
      <c r="G169" s="17">
        <v>189</v>
      </c>
      <c r="H169" s="17">
        <v>184</v>
      </c>
      <c r="I169" s="17"/>
      <c r="J169" s="17"/>
      <c r="K169" s="17"/>
      <c r="L169" s="18">
        <v>3</v>
      </c>
      <c r="M169" s="18">
        <v>549</v>
      </c>
      <c r="N169" s="19">
        <v>183</v>
      </c>
      <c r="O169" s="20">
        <v>5</v>
      </c>
      <c r="P169" s="21">
        <v>188</v>
      </c>
    </row>
    <row r="170" spans="1:16" ht="30" x14ac:dyDescent="0.25">
      <c r="A170" s="2" t="s">
        <v>0</v>
      </c>
      <c r="B170" s="3" t="s">
        <v>1</v>
      </c>
      <c r="C170" s="4" t="s">
        <v>2</v>
      </c>
      <c r="D170" s="2" t="s">
        <v>3</v>
      </c>
      <c r="E170" s="5" t="s">
        <v>4</v>
      </c>
      <c r="F170" s="6" t="s">
        <v>5</v>
      </c>
      <c r="G170" s="6" t="s">
        <v>6</v>
      </c>
      <c r="H170" s="6" t="s">
        <v>7</v>
      </c>
      <c r="I170" s="6" t="s">
        <v>8</v>
      </c>
      <c r="J170" s="6" t="s">
        <v>9</v>
      </c>
      <c r="K170" s="6" t="s">
        <v>10</v>
      </c>
      <c r="L170" s="7" t="s">
        <v>11</v>
      </c>
      <c r="M170" s="8" t="s">
        <v>12</v>
      </c>
      <c r="N170" s="9" t="s">
        <v>13</v>
      </c>
      <c r="O170" s="10" t="s">
        <v>14</v>
      </c>
      <c r="P170" s="11" t="s">
        <v>15</v>
      </c>
    </row>
    <row r="171" spans="1:16" x14ac:dyDescent="0.25">
      <c r="A171" s="12">
        <v>1</v>
      </c>
      <c r="B171" s="13" t="s">
        <v>29</v>
      </c>
      <c r="C171" s="14" t="s">
        <v>57</v>
      </c>
      <c r="D171" s="15">
        <v>44792</v>
      </c>
      <c r="E171" s="16" t="s">
        <v>66</v>
      </c>
      <c r="F171" s="17">
        <v>155</v>
      </c>
      <c r="G171" s="17">
        <v>160</v>
      </c>
      <c r="H171" s="17">
        <v>150</v>
      </c>
      <c r="I171" s="17"/>
      <c r="J171" s="17"/>
      <c r="K171" s="17"/>
      <c r="L171" s="18">
        <v>3</v>
      </c>
      <c r="M171" s="18">
        <v>465</v>
      </c>
      <c r="N171" s="19">
        <v>155</v>
      </c>
      <c r="O171" s="20">
        <v>5</v>
      </c>
      <c r="P171" s="21">
        <v>160</v>
      </c>
    </row>
    <row r="172" spans="1:16" ht="30" x14ac:dyDescent="0.25">
      <c r="A172" s="2" t="s">
        <v>0</v>
      </c>
      <c r="B172" s="3" t="s">
        <v>27</v>
      </c>
      <c r="C172" s="4" t="s">
        <v>2</v>
      </c>
      <c r="D172" s="2" t="s">
        <v>3</v>
      </c>
      <c r="E172" s="5" t="s">
        <v>4</v>
      </c>
      <c r="F172" s="6" t="s">
        <v>5</v>
      </c>
      <c r="G172" s="6" t="s">
        <v>6</v>
      </c>
      <c r="H172" s="6" t="s">
        <v>7</v>
      </c>
      <c r="I172" s="6" t="s">
        <v>8</v>
      </c>
      <c r="J172" s="6" t="s">
        <v>9</v>
      </c>
      <c r="K172" s="6" t="s">
        <v>10</v>
      </c>
      <c r="L172" s="7" t="s">
        <v>11</v>
      </c>
      <c r="M172" s="8" t="s">
        <v>12</v>
      </c>
      <c r="N172" s="9" t="s">
        <v>13</v>
      </c>
      <c r="O172" s="10" t="s">
        <v>14</v>
      </c>
      <c r="P172" s="11" t="s">
        <v>15</v>
      </c>
    </row>
    <row r="173" spans="1:16" x14ac:dyDescent="0.25">
      <c r="A173" s="12">
        <v>1</v>
      </c>
      <c r="B173" s="13" t="s">
        <v>16</v>
      </c>
      <c r="C173" s="14" t="s">
        <v>68</v>
      </c>
      <c r="D173" s="15">
        <v>44792</v>
      </c>
      <c r="E173" s="16" t="s">
        <v>66</v>
      </c>
      <c r="F173" s="17">
        <v>190</v>
      </c>
      <c r="G173" s="17">
        <v>190</v>
      </c>
      <c r="H173" s="17">
        <v>195</v>
      </c>
      <c r="I173" s="17"/>
      <c r="J173" s="17"/>
      <c r="K173" s="17"/>
      <c r="L173" s="18">
        <v>3</v>
      </c>
      <c r="M173" s="18">
        <v>575</v>
      </c>
      <c r="N173" s="19">
        <v>191.66666666666666</v>
      </c>
      <c r="O173" s="20">
        <v>5</v>
      </c>
      <c r="P173" s="21">
        <v>196.66666666666666</v>
      </c>
    </row>
    <row r="174" spans="1:16" ht="30" x14ac:dyDescent="0.25">
      <c r="A174" s="2" t="s">
        <v>0</v>
      </c>
      <c r="B174" s="3" t="s">
        <v>27</v>
      </c>
      <c r="C174" s="4" t="s">
        <v>2</v>
      </c>
      <c r="D174" s="2" t="s">
        <v>3</v>
      </c>
      <c r="E174" s="5" t="s">
        <v>4</v>
      </c>
      <c r="F174" s="6" t="s">
        <v>5</v>
      </c>
      <c r="G174" s="6" t="s">
        <v>6</v>
      </c>
      <c r="H174" s="6" t="s">
        <v>7</v>
      </c>
      <c r="I174" s="6" t="s">
        <v>8</v>
      </c>
      <c r="J174" s="6" t="s">
        <v>9</v>
      </c>
      <c r="K174" s="6" t="s">
        <v>10</v>
      </c>
      <c r="L174" s="7" t="s">
        <v>11</v>
      </c>
      <c r="M174" s="8" t="s">
        <v>12</v>
      </c>
      <c r="N174" s="9" t="s">
        <v>13</v>
      </c>
      <c r="O174" s="10" t="s">
        <v>14</v>
      </c>
      <c r="P174" s="11" t="s">
        <v>15</v>
      </c>
    </row>
    <row r="175" spans="1:16" x14ac:dyDescent="0.25">
      <c r="A175" s="12">
        <v>1</v>
      </c>
      <c r="B175" s="13" t="s">
        <v>22</v>
      </c>
      <c r="C175" s="14" t="s">
        <v>69</v>
      </c>
      <c r="D175" s="15">
        <v>44792</v>
      </c>
      <c r="E175" s="16" t="s">
        <v>66</v>
      </c>
      <c r="F175" s="17">
        <v>169</v>
      </c>
      <c r="G175" s="17">
        <v>149</v>
      </c>
      <c r="H175" s="17">
        <v>162</v>
      </c>
      <c r="I175" s="17"/>
      <c r="J175" s="17"/>
      <c r="K175" s="17"/>
      <c r="L175" s="18">
        <v>3</v>
      </c>
      <c r="M175" s="18">
        <v>480</v>
      </c>
      <c r="N175" s="19">
        <v>160</v>
      </c>
      <c r="O175" s="20">
        <v>5</v>
      </c>
      <c r="P175" s="21">
        <v>165</v>
      </c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x14ac:dyDescent="0.25">
      <c r="A177" s="2" t="s">
        <v>0</v>
      </c>
      <c r="B177" s="3" t="s">
        <v>1</v>
      </c>
      <c r="C177" s="4" t="s">
        <v>2</v>
      </c>
      <c r="D177" s="2" t="s">
        <v>3</v>
      </c>
      <c r="E177" s="5" t="s">
        <v>4</v>
      </c>
      <c r="F177" s="6" t="s">
        <v>5</v>
      </c>
      <c r="G177" s="6" t="s">
        <v>6</v>
      </c>
      <c r="H177" s="6" t="s">
        <v>7</v>
      </c>
      <c r="I177" s="6" t="s">
        <v>8</v>
      </c>
      <c r="J177" s="6" t="s">
        <v>9</v>
      </c>
      <c r="K177" s="6" t="s">
        <v>10</v>
      </c>
      <c r="L177" s="7" t="s">
        <v>11</v>
      </c>
      <c r="M177" s="8" t="s">
        <v>12</v>
      </c>
      <c r="N177" s="9" t="s">
        <v>13</v>
      </c>
      <c r="O177" s="10" t="s">
        <v>14</v>
      </c>
      <c r="P177" s="11" t="s">
        <v>15</v>
      </c>
    </row>
    <row r="178" spans="1:16" x14ac:dyDescent="0.25">
      <c r="A178" s="12">
        <v>1</v>
      </c>
      <c r="B178" s="13" t="s">
        <v>16</v>
      </c>
      <c r="C178" s="14" t="s">
        <v>55</v>
      </c>
      <c r="D178" s="15">
        <v>44807</v>
      </c>
      <c r="E178" s="16" t="s">
        <v>66</v>
      </c>
      <c r="F178" s="17">
        <v>195</v>
      </c>
      <c r="G178" s="17">
        <v>195</v>
      </c>
      <c r="H178" s="17">
        <v>197</v>
      </c>
      <c r="I178" s="17">
        <v>197</v>
      </c>
      <c r="J178" s="17"/>
      <c r="K178" s="17"/>
      <c r="L178" s="18">
        <v>4</v>
      </c>
      <c r="M178" s="18">
        <v>784</v>
      </c>
      <c r="N178" s="19">
        <v>196</v>
      </c>
      <c r="O178" s="20">
        <v>11</v>
      </c>
      <c r="P178" s="21">
        <v>207</v>
      </c>
    </row>
    <row r="179" spans="1:16" x14ac:dyDescent="0.25">
      <c r="A179" s="12">
        <v>2</v>
      </c>
      <c r="B179" s="13" t="s">
        <v>16</v>
      </c>
      <c r="C179" s="14" t="s">
        <v>20</v>
      </c>
      <c r="D179" s="15">
        <v>44807</v>
      </c>
      <c r="E179" s="16" t="s">
        <v>66</v>
      </c>
      <c r="F179" s="17">
        <v>192</v>
      </c>
      <c r="G179" s="17">
        <v>194</v>
      </c>
      <c r="H179" s="17">
        <v>192</v>
      </c>
      <c r="I179" s="17">
        <v>195</v>
      </c>
      <c r="J179" s="17"/>
      <c r="K179" s="17"/>
      <c r="L179" s="18">
        <v>4</v>
      </c>
      <c r="M179" s="18">
        <v>773</v>
      </c>
      <c r="N179" s="19">
        <v>193.25</v>
      </c>
      <c r="O179" s="20">
        <v>4</v>
      </c>
      <c r="P179" s="21">
        <v>197.25</v>
      </c>
    </row>
    <row r="180" spans="1:16" x14ac:dyDescent="0.25">
      <c r="A180" s="12">
        <v>3</v>
      </c>
      <c r="B180" s="13" t="s">
        <v>16</v>
      </c>
      <c r="C180" s="14" t="s">
        <v>71</v>
      </c>
      <c r="D180" s="15">
        <v>44807</v>
      </c>
      <c r="E180" s="16" t="s">
        <v>66</v>
      </c>
      <c r="F180" s="17">
        <v>193</v>
      </c>
      <c r="G180" s="17">
        <v>196</v>
      </c>
      <c r="H180" s="17">
        <v>190</v>
      </c>
      <c r="I180" s="17">
        <v>192</v>
      </c>
      <c r="J180" s="17"/>
      <c r="K180" s="17"/>
      <c r="L180" s="18">
        <v>4</v>
      </c>
      <c r="M180" s="18">
        <v>771</v>
      </c>
      <c r="N180" s="19">
        <v>192.75</v>
      </c>
      <c r="O180" s="20">
        <v>3</v>
      </c>
      <c r="P180" s="21">
        <v>195.75</v>
      </c>
    </row>
    <row r="181" spans="1:16" x14ac:dyDescent="0.25">
      <c r="A181" s="12">
        <v>4</v>
      </c>
      <c r="B181" s="13" t="s">
        <v>16</v>
      </c>
      <c r="C181" s="14" t="s">
        <v>21</v>
      </c>
      <c r="D181" s="15">
        <v>44807</v>
      </c>
      <c r="E181" s="16" t="s">
        <v>66</v>
      </c>
      <c r="F181" s="17">
        <v>191</v>
      </c>
      <c r="G181" s="17">
        <v>197</v>
      </c>
      <c r="H181" s="17">
        <v>191</v>
      </c>
      <c r="I181" s="17">
        <v>181</v>
      </c>
      <c r="J181" s="17"/>
      <c r="K181" s="17"/>
      <c r="L181" s="18">
        <v>4</v>
      </c>
      <c r="M181" s="18">
        <v>760</v>
      </c>
      <c r="N181" s="19">
        <v>190</v>
      </c>
      <c r="O181" s="20">
        <v>4</v>
      </c>
      <c r="P181" s="21">
        <v>194</v>
      </c>
    </row>
    <row r="182" spans="1:16" x14ac:dyDescent="0.25">
      <c r="A182" s="12">
        <v>5</v>
      </c>
      <c r="B182" s="13" t="s">
        <v>16</v>
      </c>
      <c r="C182" s="14" t="s">
        <v>72</v>
      </c>
      <c r="D182" s="15">
        <v>44807</v>
      </c>
      <c r="E182" s="16" t="s">
        <v>66</v>
      </c>
      <c r="F182" s="17">
        <v>182</v>
      </c>
      <c r="G182" s="17">
        <v>189</v>
      </c>
      <c r="H182" s="17">
        <v>181</v>
      </c>
      <c r="I182" s="17">
        <v>186</v>
      </c>
      <c r="J182" s="17"/>
      <c r="K182" s="17"/>
      <c r="L182" s="18">
        <v>4</v>
      </c>
      <c r="M182" s="18">
        <v>738</v>
      </c>
      <c r="N182" s="19">
        <v>184.5</v>
      </c>
      <c r="O182" s="20">
        <v>2</v>
      </c>
      <c r="P182" s="21">
        <v>186.5</v>
      </c>
    </row>
    <row r="183" spans="1:16" ht="30" x14ac:dyDescent="0.25">
      <c r="A183" s="2" t="s">
        <v>0</v>
      </c>
      <c r="B183" s="3" t="s">
        <v>1</v>
      </c>
      <c r="C183" s="4" t="s">
        <v>2</v>
      </c>
      <c r="D183" s="2" t="s">
        <v>3</v>
      </c>
      <c r="E183" s="5" t="s">
        <v>4</v>
      </c>
      <c r="F183" s="6" t="s">
        <v>5</v>
      </c>
      <c r="G183" s="6" t="s">
        <v>6</v>
      </c>
      <c r="H183" s="6" t="s">
        <v>7</v>
      </c>
      <c r="I183" s="6" t="s">
        <v>8</v>
      </c>
      <c r="J183" s="6" t="s">
        <v>9</v>
      </c>
      <c r="K183" s="6" t="s">
        <v>10</v>
      </c>
      <c r="L183" s="7" t="s">
        <v>11</v>
      </c>
      <c r="M183" s="8" t="s">
        <v>12</v>
      </c>
      <c r="N183" s="9" t="s">
        <v>13</v>
      </c>
      <c r="O183" s="10" t="s">
        <v>14</v>
      </c>
      <c r="P183" s="11" t="s">
        <v>15</v>
      </c>
    </row>
    <row r="184" spans="1:16" x14ac:dyDescent="0.25">
      <c r="A184" s="12">
        <v>1</v>
      </c>
      <c r="B184" s="13" t="s">
        <v>22</v>
      </c>
      <c r="C184" s="14" t="s">
        <v>73</v>
      </c>
      <c r="D184" s="15">
        <v>44807</v>
      </c>
      <c r="E184" s="16" t="s">
        <v>66</v>
      </c>
      <c r="F184" s="17">
        <v>183</v>
      </c>
      <c r="G184" s="17">
        <v>189</v>
      </c>
      <c r="H184" s="17">
        <v>186</v>
      </c>
      <c r="I184" s="17">
        <v>181</v>
      </c>
      <c r="J184" s="17"/>
      <c r="K184" s="17"/>
      <c r="L184" s="18">
        <v>4</v>
      </c>
      <c r="M184" s="18">
        <v>739</v>
      </c>
      <c r="N184" s="19">
        <v>184.75</v>
      </c>
      <c r="O184" s="20">
        <v>13</v>
      </c>
      <c r="P184" s="21">
        <v>197.75</v>
      </c>
    </row>
    <row r="185" spans="1:16" x14ac:dyDescent="0.25">
      <c r="A185" s="12">
        <v>2</v>
      </c>
      <c r="B185" s="13" t="s">
        <v>22</v>
      </c>
      <c r="C185" s="14" t="s">
        <v>74</v>
      </c>
      <c r="D185" s="15">
        <v>44807</v>
      </c>
      <c r="E185" s="16" t="s">
        <v>66</v>
      </c>
      <c r="F185" s="17">
        <v>167</v>
      </c>
      <c r="G185" s="17">
        <v>164</v>
      </c>
      <c r="H185" s="17">
        <v>167</v>
      </c>
      <c r="I185" s="17">
        <v>152</v>
      </c>
      <c r="J185" s="17"/>
      <c r="K185" s="17"/>
      <c r="L185" s="18">
        <v>4</v>
      </c>
      <c r="M185" s="18">
        <v>650</v>
      </c>
      <c r="N185" s="19">
        <v>162.5</v>
      </c>
      <c r="O185" s="20">
        <v>4</v>
      </c>
      <c r="P185" s="21">
        <v>166.5</v>
      </c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x14ac:dyDescent="0.25">
      <c r="A187" s="2" t="s">
        <v>0</v>
      </c>
      <c r="B187" s="3" t="s">
        <v>1</v>
      </c>
      <c r="C187" s="4" t="s">
        <v>2</v>
      </c>
      <c r="D187" s="2" t="s">
        <v>3</v>
      </c>
      <c r="E187" s="5" t="s">
        <v>4</v>
      </c>
      <c r="F187" s="6" t="s">
        <v>5</v>
      </c>
      <c r="G187" s="6" t="s">
        <v>6</v>
      </c>
      <c r="H187" s="6" t="s">
        <v>7</v>
      </c>
      <c r="I187" s="6" t="s">
        <v>8</v>
      </c>
      <c r="J187" s="6" t="s">
        <v>9</v>
      </c>
      <c r="K187" s="6" t="s">
        <v>10</v>
      </c>
      <c r="L187" s="7" t="s">
        <v>11</v>
      </c>
      <c r="M187" s="8" t="s">
        <v>12</v>
      </c>
      <c r="N187" s="9" t="s">
        <v>13</v>
      </c>
      <c r="O187" s="10" t="s">
        <v>14</v>
      </c>
      <c r="P187" s="11" t="s">
        <v>15</v>
      </c>
    </row>
    <row r="188" spans="1:16" x14ac:dyDescent="0.25">
      <c r="A188" s="12">
        <v>1</v>
      </c>
      <c r="B188" s="13" t="s">
        <v>42</v>
      </c>
      <c r="C188" s="14" t="s">
        <v>43</v>
      </c>
      <c r="D188" s="15">
        <v>44782</v>
      </c>
      <c r="E188" s="16" t="s">
        <v>75</v>
      </c>
      <c r="F188" s="17">
        <v>199</v>
      </c>
      <c r="G188" s="17">
        <v>198</v>
      </c>
      <c r="H188" s="17">
        <v>199</v>
      </c>
      <c r="I188" s="17"/>
      <c r="J188" s="17"/>
      <c r="K188" s="17"/>
      <c r="L188" s="18">
        <v>3</v>
      </c>
      <c r="M188" s="18">
        <v>596</v>
      </c>
      <c r="N188" s="19">
        <v>198.66666666666666</v>
      </c>
      <c r="O188" s="20">
        <v>9</v>
      </c>
      <c r="P188" s="21">
        <v>207.66666666666666</v>
      </c>
    </row>
    <row r="189" spans="1:16" x14ac:dyDescent="0.25">
      <c r="A189" s="12">
        <v>2</v>
      </c>
      <c r="B189" s="13" t="s">
        <v>42</v>
      </c>
      <c r="C189" s="14" t="s">
        <v>52</v>
      </c>
      <c r="D189" s="15">
        <v>44782</v>
      </c>
      <c r="E189" s="16" t="s">
        <v>75</v>
      </c>
      <c r="F189" s="17">
        <v>199.001</v>
      </c>
      <c r="G189" s="17">
        <v>194</v>
      </c>
      <c r="H189" s="17">
        <v>193</v>
      </c>
      <c r="I189" s="17"/>
      <c r="J189" s="17"/>
      <c r="K189" s="17"/>
      <c r="L189" s="18">
        <v>3</v>
      </c>
      <c r="M189" s="18">
        <v>586.00099999999998</v>
      </c>
      <c r="N189" s="19">
        <v>195.33366666666666</v>
      </c>
      <c r="O189" s="20">
        <v>6</v>
      </c>
      <c r="P189" s="21">
        <v>201.33366666666666</v>
      </c>
    </row>
    <row r="190" spans="1:16" ht="30" x14ac:dyDescent="0.25">
      <c r="A190" s="2" t="s">
        <v>0</v>
      </c>
      <c r="B190" s="3" t="s">
        <v>1</v>
      </c>
      <c r="C190" s="4" t="s">
        <v>2</v>
      </c>
      <c r="D190" s="2" t="s">
        <v>3</v>
      </c>
      <c r="E190" s="5" t="s">
        <v>4</v>
      </c>
      <c r="F190" s="6" t="s">
        <v>5</v>
      </c>
      <c r="G190" s="6" t="s">
        <v>6</v>
      </c>
      <c r="H190" s="6" t="s">
        <v>7</v>
      </c>
      <c r="I190" s="6" t="s">
        <v>8</v>
      </c>
      <c r="J190" s="6" t="s">
        <v>9</v>
      </c>
      <c r="K190" s="6" t="s">
        <v>10</v>
      </c>
      <c r="L190" s="7" t="s">
        <v>11</v>
      </c>
      <c r="M190" s="8" t="s">
        <v>12</v>
      </c>
      <c r="N190" s="9" t="s">
        <v>13</v>
      </c>
      <c r="O190" s="10" t="s">
        <v>14</v>
      </c>
      <c r="P190" s="11" t="s">
        <v>15</v>
      </c>
    </row>
    <row r="191" spans="1:16" x14ac:dyDescent="0.25">
      <c r="A191" s="12">
        <v>1</v>
      </c>
      <c r="B191" s="13" t="s">
        <v>47</v>
      </c>
      <c r="C191" s="14" t="s">
        <v>59</v>
      </c>
      <c r="D191" s="15">
        <v>44782</v>
      </c>
      <c r="E191" s="16" t="s">
        <v>75</v>
      </c>
      <c r="F191" s="17">
        <v>193</v>
      </c>
      <c r="G191" s="17">
        <v>189</v>
      </c>
      <c r="H191" s="17">
        <v>192</v>
      </c>
      <c r="I191" s="17"/>
      <c r="J191" s="17"/>
      <c r="K191" s="17"/>
      <c r="L191" s="18">
        <v>3</v>
      </c>
      <c r="M191" s="18">
        <v>574</v>
      </c>
      <c r="N191" s="19">
        <v>191.33333333333334</v>
      </c>
      <c r="O191" s="20">
        <v>9</v>
      </c>
      <c r="P191" s="21">
        <v>200.33333333333334</v>
      </c>
    </row>
    <row r="192" spans="1:16" x14ac:dyDescent="0.25">
      <c r="A192" s="12">
        <v>2</v>
      </c>
      <c r="B192" s="13" t="s">
        <v>47</v>
      </c>
      <c r="C192" s="14" t="s">
        <v>35</v>
      </c>
      <c r="D192" s="15">
        <v>44782</v>
      </c>
      <c r="E192" s="16" t="s">
        <v>75</v>
      </c>
      <c r="F192" s="17">
        <v>189</v>
      </c>
      <c r="G192" s="17">
        <v>192</v>
      </c>
      <c r="H192" s="17">
        <v>188</v>
      </c>
      <c r="I192" s="17"/>
      <c r="J192" s="17"/>
      <c r="K192" s="17"/>
      <c r="L192" s="18">
        <v>3</v>
      </c>
      <c r="M192" s="18">
        <v>569</v>
      </c>
      <c r="N192" s="19">
        <v>189.66666666666666</v>
      </c>
      <c r="O192" s="20">
        <v>6</v>
      </c>
      <c r="P192" s="21">
        <v>195.66666666666666</v>
      </c>
    </row>
    <row r="193" spans="1:16" ht="30" x14ac:dyDescent="0.25">
      <c r="A193" s="2" t="s">
        <v>0</v>
      </c>
      <c r="B193" s="3" t="s">
        <v>27</v>
      </c>
      <c r="C193" s="4" t="s">
        <v>2</v>
      </c>
      <c r="D193" s="2" t="s">
        <v>3</v>
      </c>
      <c r="E193" s="5" t="s">
        <v>4</v>
      </c>
      <c r="F193" s="6" t="s">
        <v>5</v>
      </c>
      <c r="G193" s="6" t="s">
        <v>6</v>
      </c>
      <c r="H193" s="6" t="s">
        <v>7</v>
      </c>
      <c r="I193" s="6" t="s">
        <v>8</v>
      </c>
      <c r="J193" s="6" t="s">
        <v>9</v>
      </c>
      <c r="K193" s="6" t="s">
        <v>10</v>
      </c>
      <c r="L193" s="7" t="s">
        <v>11</v>
      </c>
      <c r="M193" s="8" t="s">
        <v>12</v>
      </c>
      <c r="N193" s="9" t="s">
        <v>13</v>
      </c>
      <c r="O193" s="10" t="s">
        <v>14</v>
      </c>
      <c r="P193" s="11" t="s">
        <v>15</v>
      </c>
    </row>
    <row r="194" spans="1:16" x14ac:dyDescent="0.25">
      <c r="A194" s="12">
        <v>1</v>
      </c>
      <c r="B194" s="13" t="s">
        <v>47</v>
      </c>
      <c r="C194" s="14" t="s">
        <v>76</v>
      </c>
      <c r="D194" s="15">
        <v>44782</v>
      </c>
      <c r="E194" s="16" t="s">
        <v>75</v>
      </c>
      <c r="F194" s="17">
        <v>182</v>
      </c>
      <c r="G194" s="17">
        <v>183</v>
      </c>
      <c r="H194" s="17">
        <v>179</v>
      </c>
      <c r="I194" s="17"/>
      <c r="J194" s="17"/>
      <c r="K194" s="17"/>
      <c r="L194" s="18">
        <v>3</v>
      </c>
      <c r="M194" s="18">
        <v>544</v>
      </c>
      <c r="N194" s="19">
        <v>181.33333333333334</v>
      </c>
      <c r="O194" s="20">
        <v>5</v>
      </c>
      <c r="P194" s="21">
        <v>186.33333333333334</v>
      </c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x14ac:dyDescent="0.25">
      <c r="A196" s="2" t="s">
        <v>0</v>
      </c>
      <c r="B196" s="3" t="s">
        <v>1</v>
      </c>
      <c r="C196" s="4" t="s">
        <v>2</v>
      </c>
      <c r="D196" s="2" t="s">
        <v>3</v>
      </c>
      <c r="E196" s="5" t="s">
        <v>4</v>
      </c>
      <c r="F196" s="6" t="s">
        <v>5</v>
      </c>
      <c r="G196" s="6" t="s">
        <v>6</v>
      </c>
      <c r="H196" s="6" t="s">
        <v>7</v>
      </c>
      <c r="I196" s="6" t="s">
        <v>8</v>
      </c>
      <c r="J196" s="6" t="s">
        <v>9</v>
      </c>
      <c r="K196" s="6" t="s">
        <v>10</v>
      </c>
      <c r="L196" s="7" t="s">
        <v>11</v>
      </c>
      <c r="M196" s="8" t="s">
        <v>12</v>
      </c>
      <c r="N196" s="9" t="s">
        <v>13</v>
      </c>
      <c r="O196" s="10" t="s">
        <v>14</v>
      </c>
      <c r="P196" s="11" t="s">
        <v>15</v>
      </c>
    </row>
    <row r="197" spans="1:16" x14ac:dyDescent="0.25">
      <c r="A197" s="12">
        <v>1</v>
      </c>
      <c r="B197" s="13" t="s">
        <v>42</v>
      </c>
      <c r="C197" s="14" t="s">
        <v>43</v>
      </c>
      <c r="D197" s="15">
        <v>44796</v>
      </c>
      <c r="E197" s="16" t="s">
        <v>75</v>
      </c>
      <c r="F197" s="17">
        <v>198</v>
      </c>
      <c r="G197" s="17">
        <v>200</v>
      </c>
      <c r="H197" s="17">
        <v>199</v>
      </c>
      <c r="I197" s="17"/>
      <c r="J197" s="17"/>
      <c r="K197" s="17"/>
      <c r="L197" s="18">
        <v>3</v>
      </c>
      <c r="M197" s="18">
        <v>597</v>
      </c>
      <c r="N197" s="19">
        <v>199</v>
      </c>
      <c r="O197" s="20">
        <v>11</v>
      </c>
      <c r="P197" s="21">
        <v>210</v>
      </c>
    </row>
    <row r="198" spans="1:16" x14ac:dyDescent="0.25">
      <c r="A198" s="12">
        <v>2</v>
      </c>
      <c r="B198" s="13" t="s">
        <v>42</v>
      </c>
      <c r="C198" s="14" t="s">
        <v>52</v>
      </c>
      <c r="D198" s="15">
        <v>44796</v>
      </c>
      <c r="E198" s="16" t="s">
        <v>75</v>
      </c>
      <c r="F198" s="17">
        <v>193</v>
      </c>
      <c r="G198" s="17">
        <v>192</v>
      </c>
      <c r="H198" s="17">
        <v>193</v>
      </c>
      <c r="I198" s="17"/>
      <c r="J198" s="17"/>
      <c r="K198" s="17"/>
      <c r="L198" s="18">
        <v>3</v>
      </c>
      <c r="M198" s="18">
        <v>578</v>
      </c>
      <c r="N198" s="19">
        <v>192.66666666666666</v>
      </c>
      <c r="O198" s="20">
        <v>4</v>
      </c>
      <c r="P198" s="21">
        <v>196.66666666666666</v>
      </c>
    </row>
    <row r="199" spans="1:16" ht="30" x14ac:dyDescent="0.25">
      <c r="A199" s="2" t="s">
        <v>0</v>
      </c>
      <c r="B199" s="3" t="s">
        <v>1</v>
      </c>
      <c r="C199" s="4" t="s">
        <v>2</v>
      </c>
      <c r="D199" s="2" t="s">
        <v>3</v>
      </c>
      <c r="E199" s="5" t="s">
        <v>4</v>
      </c>
      <c r="F199" s="6" t="s">
        <v>5</v>
      </c>
      <c r="G199" s="6" t="s">
        <v>6</v>
      </c>
      <c r="H199" s="6" t="s">
        <v>7</v>
      </c>
      <c r="I199" s="6" t="s">
        <v>8</v>
      </c>
      <c r="J199" s="6" t="s">
        <v>9</v>
      </c>
      <c r="K199" s="6" t="s">
        <v>10</v>
      </c>
      <c r="L199" s="7" t="s">
        <v>11</v>
      </c>
      <c r="M199" s="8" t="s">
        <v>12</v>
      </c>
      <c r="N199" s="9" t="s">
        <v>13</v>
      </c>
      <c r="O199" s="10" t="s">
        <v>14</v>
      </c>
      <c r="P199" s="11" t="s">
        <v>15</v>
      </c>
    </row>
    <row r="200" spans="1:16" x14ac:dyDescent="0.25">
      <c r="A200" s="12">
        <v>1</v>
      </c>
      <c r="B200" s="13" t="s">
        <v>46</v>
      </c>
      <c r="C200" s="14" t="s">
        <v>38</v>
      </c>
      <c r="D200" s="15">
        <v>44796</v>
      </c>
      <c r="E200" s="16" t="s">
        <v>75</v>
      </c>
      <c r="F200" s="17">
        <v>197</v>
      </c>
      <c r="G200" s="17">
        <v>193</v>
      </c>
      <c r="H200" s="17">
        <v>195</v>
      </c>
      <c r="I200" s="17"/>
      <c r="J200" s="17"/>
      <c r="K200" s="17"/>
      <c r="L200" s="18">
        <v>3</v>
      </c>
      <c r="M200" s="18">
        <v>585</v>
      </c>
      <c r="N200" s="19">
        <v>195</v>
      </c>
      <c r="O200" s="20">
        <v>11</v>
      </c>
      <c r="P200" s="21">
        <v>206</v>
      </c>
    </row>
    <row r="201" spans="1:16" x14ac:dyDescent="0.25">
      <c r="A201" s="12">
        <v>2</v>
      </c>
      <c r="B201" s="13" t="s">
        <v>46</v>
      </c>
      <c r="C201" s="14" t="s">
        <v>49</v>
      </c>
      <c r="D201" s="15">
        <v>44796</v>
      </c>
      <c r="E201" s="16" t="s">
        <v>75</v>
      </c>
      <c r="F201" s="17">
        <v>193</v>
      </c>
      <c r="G201" s="17">
        <v>191</v>
      </c>
      <c r="H201" s="17">
        <v>185</v>
      </c>
      <c r="I201" s="17"/>
      <c r="J201" s="17"/>
      <c r="K201" s="17"/>
      <c r="L201" s="18">
        <v>3</v>
      </c>
      <c r="M201" s="18">
        <v>569</v>
      </c>
      <c r="N201" s="19">
        <v>189.66666666666666</v>
      </c>
      <c r="O201" s="20">
        <v>4</v>
      </c>
      <c r="P201" s="21">
        <v>193.66666666666666</v>
      </c>
    </row>
    <row r="202" spans="1:16" x14ac:dyDescent="0.25">
      <c r="A202" s="12">
        <v>3</v>
      </c>
      <c r="B202" s="13" t="s">
        <v>46</v>
      </c>
      <c r="C202" s="14" t="s">
        <v>32</v>
      </c>
      <c r="D202" s="15">
        <v>44796</v>
      </c>
      <c r="E202" s="16" t="s">
        <v>75</v>
      </c>
      <c r="F202" s="17">
        <v>185</v>
      </c>
      <c r="G202" s="17">
        <v>179</v>
      </c>
      <c r="H202" s="17">
        <v>190</v>
      </c>
      <c r="I202" s="17"/>
      <c r="J202" s="17"/>
      <c r="K202" s="17"/>
      <c r="L202" s="18">
        <v>3</v>
      </c>
      <c r="M202" s="18">
        <v>554</v>
      </c>
      <c r="N202" s="19">
        <v>184.66666666666666</v>
      </c>
      <c r="O202" s="20">
        <v>3</v>
      </c>
      <c r="P202" s="21">
        <v>187.66666666666666</v>
      </c>
    </row>
    <row r="203" spans="1:16" ht="30" x14ac:dyDescent="0.25">
      <c r="A203" s="2" t="s">
        <v>0</v>
      </c>
      <c r="B203" s="3" t="s">
        <v>1</v>
      </c>
      <c r="C203" s="4" t="s">
        <v>2</v>
      </c>
      <c r="D203" s="2" t="s">
        <v>3</v>
      </c>
      <c r="E203" s="5" t="s">
        <v>4</v>
      </c>
      <c r="F203" s="6" t="s">
        <v>5</v>
      </c>
      <c r="G203" s="6" t="s">
        <v>6</v>
      </c>
      <c r="H203" s="6" t="s">
        <v>7</v>
      </c>
      <c r="I203" s="6" t="s">
        <v>8</v>
      </c>
      <c r="J203" s="6" t="s">
        <v>9</v>
      </c>
      <c r="K203" s="6" t="s">
        <v>10</v>
      </c>
      <c r="L203" s="7" t="s">
        <v>11</v>
      </c>
      <c r="M203" s="8" t="s">
        <v>12</v>
      </c>
      <c r="N203" s="9" t="s">
        <v>13</v>
      </c>
      <c r="O203" s="10" t="s">
        <v>14</v>
      </c>
      <c r="P203" s="11" t="s">
        <v>15</v>
      </c>
    </row>
    <row r="204" spans="1:16" x14ac:dyDescent="0.25">
      <c r="A204" s="12">
        <v>1</v>
      </c>
      <c r="B204" s="13" t="s">
        <v>47</v>
      </c>
      <c r="C204" s="14" t="s">
        <v>59</v>
      </c>
      <c r="D204" s="15">
        <v>44796</v>
      </c>
      <c r="E204" s="16" t="s">
        <v>75</v>
      </c>
      <c r="F204" s="17">
        <v>190</v>
      </c>
      <c r="G204" s="17">
        <v>185</v>
      </c>
      <c r="H204" s="17">
        <v>194</v>
      </c>
      <c r="I204" s="17"/>
      <c r="J204" s="17"/>
      <c r="K204" s="17"/>
      <c r="L204" s="18">
        <v>3</v>
      </c>
      <c r="M204" s="18">
        <v>569</v>
      </c>
      <c r="N204" s="19">
        <v>189.66666666666666</v>
      </c>
      <c r="O204" s="20">
        <v>5</v>
      </c>
      <c r="P204" s="21">
        <v>194.66666666666666</v>
      </c>
    </row>
    <row r="205" spans="1:16" ht="30" x14ac:dyDescent="0.25">
      <c r="A205" s="2" t="s">
        <v>0</v>
      </c>
      <c r="B205" s="3" t="s">
        <v>27</v>
      </c>
      <c r="C205" s="4" t="s">
        <v>2</v>
      </c>
      <c r="D205" s="2" t="s">
        <v>3</v>
      </c>
      <c r="E205" s="5" t="s">
        <v>4</v>
      </c>
      <c r="F205" s="6" t="s">
        <v>5</v>
      </c>
      <c r="G205" s="6" t="s">
        <v>6</v>
      </c>
      <c r="H205" s="6" t="s">
        <v>7</v>
      </c>
      <c r="I205" s="6" t="s">
        <v>8</v>
      </c>
      <c r="J205" s="6" t="s">
        <v>9</v>
      </c>
      <c r="K205" s="6" t="s">
        <v>10</v>
      </c>
      <c r="L205" s="7" t="s">
        <v>11</v>
      </c>
      <c r="M205" s="8" t="s">
        <v>12</v>
      </c>
      <c r="N205" s="9" t="s">
        <v>13</v>
      </c>
      <c r="O205" s="10" t="s">
        <v>14</v>
      </c>
      <c r="P205" s="11" t="s">
        <v>15</v>
      </c>
    </row>
    <row r="206" spans="1:16" x14ac:dyDescent="0.25">
      <c r="A206" s="12">
        <v>1</v>
      </c>
      <c r="B206" s="13" t="s">
        <v>47</v>
      </c>
      <c r="C206" s="14" t="s">
        <v>76</v>
      </c>
      <c r="D206" s="15">
        <v>44796</v>
      </c>
      <c r="E206" s="16" t="s">
        <v>75</v>
      </c>
      <c r="F206" s="17">
        <v>180</v>
      </c>
      <c r="G206" s="17">
        <v>189</v>
      </c>
      <c r="H206" s="17">
        <v>192</v>
      </c>
      <c r="I206" s="17"/>
      <c r="J206" s="17"/>
      <c r="K206" s="17"/>
      <c r="L206" s="18">
        <v>3</v>
      </c>
      <c r="M206" s="18">
        <v>561</v>
      </c>
      <c r="N206" s="19">
        <v>187</v>
      </c>
      <c r="O206" s="20">
        <v>5</v>
      </c>
      <c r="P206" s="21">
        <v>192</v>
      </c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x14ac:dyDescent="0.25">
      <c r="A208" s="2" t="s">
        <v>0</v>
      </c>
      <c r="B208" s="3" t="s">
        <v>1</v>
      </c>
      <c r="C208" s="4" t="s">
        <v>2</v>
      </c>
      <c r="D208" s="2" t="s">
        <v>3</v>
      </c>
      <c r="E208" s="5" t="s">
        <v>4</v>
      </c>
      <c r="F208" s="6" t="s">
        <v>5</v>
      </c>
      <c r="G208" s="6" t="s">
        <v>6</v>
      </c>
      <c r="H208" s="6" t="s">
        <v>7</v>
      </c>
      <c r="I208" s="6" t="s">
        <v>8</v>
      </c>
      <c r="J208" s="6" t="s">
        <v>9</v>
      </c>
      <c r="K208" s="6" t="s">
        <v>10</v>
      </c>
      <c r="L208" s="7" t="s">
        <v>11</v>
      </c>
      <c r="M208" s="8" t="s">
        <v>12</v>
      </c>
      <c r="N208" s="9" t="s">
        <v>13</v>
      </c>
      <c r="O208" s="10" t="s">
        <v>14</v>
      </c>
      <c r="P208" s="11" t="s">
        <v>15</v>
      </c>
    </row>
    <row r="209" spans="1:16" x14ac:dyDescent="0.25">
      <c r="A209" s="12">
        <v>1</v>
      </c>
      <c r="B209" s="13" t="s">
        <v>42</v>
      </c>
      <c r="C209" s="14" t="s">
        <v>40</v>
      </c>
      <c r="D209" s="15">
        <v>44803</v>
      </c>
      <c r="E209" s="16" t="s">
        <v>75</v>
      </c>
      <c r="F209" s="17">
        <v>197</v>
      </c>
      <c r="G209" s="17">
        <v>194</v>
      </c>
      <c r="H209" s="17">
        <v>198</v>
      </c>
      <c r="I209" s="17"/>
      <c r="J209" s="17"/>
      <c r="K209" s="17"/>
      <c r="L209" s="18">
        <v>3</v>
      </c>
      <c r="M209" s="18">
        <v>589</v>
      </c>
      <c r="N209" s="19">
        <v>196.33333333333334</v>
      </c>
      <c r="O209" s="20">
        <v>11</v>
      </c>
      <c r="P209" s="21">
        <v>207.33333333333334</v>
      </c>
    </row>
    <row r="210" spans="1:16" x14ac:dyDescent="0.25">
      <c r="A210" s="12">
        <v>2</v>
      </c>
      <c r="B210" s="13" t="s">
        <v>42</v>
      </c>
      <c r="C210" s="14" t="s">
        <v>77</v>
      </c>
      <c r="D210" s="15">
        <v>44803</v>
      </c>
      <c r="E210" s="16" t="s">
        <v>75</v>
      </c>
      <c r="F210" s="17">
        <v>187</v>
      </c>
      <c r="G210" s="17">
        <v>192</v>
      </c>
      <c r="H210" s="17">
        <v>197</v>
      </c>
      <c r="I210" s="17"/>
      <c r="J210" s="17"/>
      <c r="K210" s="17"/>
      <c r="L210" s="18">
        <v>3</v>
      </c>
      <c r="M210" s="18">
        <v>576</v>
      </c>
      <c r="N210" s="19">
        <v>192</v>
      </c>
      <c r="O210" s="20">
        <v>4</v>
      </c>
      <c r="P210" s="21">
        <v>196</v>
      </c>
    </row>
    <row r="211" spans="1:16" ht="30" x14ac:dyDescent="0.25">
      <c r="A211" s="2" t="s">
        <v>0</v>
      </c>
      <c r="B211" s="3" t="s">
        <v>1</v>
      </c>
      <c r="C211" s="4" t="s">
        <v>2</v>
      </c>
      <c r="D211" s="2" t="s">
        <v>3</v>
      </c>
      <c r="E211" s="5" t="s">
        <v>4</v>
      </c>
      <c r="F211" s="6" t="s">
        <v>5</v>
      </c>
      <c r="G211" s="6" t="s">
        <v>6</v>
      </c>
      <c r="H211" s="6" t="s">
        <v>7</v>
      </c>
      <c r="I211" s="6" t="s">
        <v>8</v>
      </c>
      <c r="J211" s="6" t="s">
        <v>9</v>
      </c>
      <c r="K211" s="6" t="s">
        <v>10</v>
      </c>
      <c r="L211" s="7" t="s">
        <v>11</v>
      </c>
      <c r="M211" s="8" t="s">
        <v>12</v>
      </c>
      <c r="N211" s="9" t="s">
        <v>13</v>
      </c>
      <c r="O211" s="10" t="s">
        <v>14</v>
      </c>
      <c r="P211" s="11" t="s">
        <v>15</v>
      </c>
    </row>
    <row r="212" spans="1:16" x14ac:dyDescent="0.25">
      <c r="A212" s="12">
        <v>1</v>
      </c>
      <c r="B212" s="13" t="s">
        <v>22</v>
      </c>
      <c r="C212" s="14" t="s">
        <v>52</v>
      </c>
      <c r="D212" s="15">
        <v>44803</v>
      </c>
      <c r="E212" s="16" t="s">
        <v>75</v>
      </c>
      <c r="F212" s="17">
        <v>190</v>
      </c>
      <c r="G212" s="17">
        <v>194</v>
      </c>
      <c r="H212" s="17">
        <v>194</v>
      </c>
      <c r="I212" s="17"/>
      <c r="J212" s="17"/>
      <c r="K212" s="17"/>
      <c r="L212" s="18">
        <v>3</v>
      </c>
      <c r="M212" s="18">
        <v>578</v>
      </c>
      <c r="N212" s="19">
        <v>192.66666666666666</v>
      </c>
      <c r="O212" s="20">
        <v>7</v>
      </c>
      <c r="P212" s="21">
        <v>199.66666666666666</v>
      </c>
    </row>
    <row r="213" spans="1:16" x14ac:dyDescent="0.25">
      <c r="A213" s="12">
        <v>2</v>
      </c>
      <c r="B213" s="13" t="s">
        <v>22</v>
      </c>
      <c r="C213" s="14" t="s">
        <v>50</v>
      </c>
      <c r="D213" s="15">
        <v>44803</v>
      </c>
      <c r="E213" s="16" t="s">
        <v>75</v>
      </c>
      <c r="F213" s="17">
        <v>194</v>
      </c>
      <c r="G213" s="17">
        <v>194.001</v>
      </c>
      <c r="H213" s="17">
        <v>186</v>
      </c>
      <c r="I213" s="17"/>
      <c r="J213" s="17"/>
      <c r="K213" s="17"/>
      <c r="L213" s="18">
        <v>3</v>
      </c>
      <c r="M213" s="18">
        <v>574.00099999999998</v>
      </c>
      <c r="N213" s="19">
        <v>191.33366666666666</v>
      </c>
      <c r="O213" s="20">
        <v>8</v>
      </c>
      <c r="P213" s="21">
        <v>199.33366666666666</v>
      </c>
    </row>
    <row r="214" spans="1:16" ht="30" x14ac:dyDescent="0.25">
      <c r="A214" s="2" t="s">
        <v>0</v>
      </c>
      <c r="B214" s="3" t="s">
        <v>1</v>
      </c>
      <c r="C214" s="4" t="s">
        <v>2</v>
      </c>
      <c r="D214" s="2" t="s">
        <v>3</v>
      </c>
      <c r="E214" s="5" t="s">
        <v>4</v>
      </c>
      <c r="F214" s="6" t="s">
        <v>5</v>
      </c>
      <c r="G214" s="6" t="s">
        <v>6</v>
      </c>
      <c r="H214" s="6" t="s">
        <v>7</v>
      </c>
      <c r="I214" s="6" t="s">
        <v>8</v>
      </c>
      <c r="J214" s="6" t="s">
        <v>9</v>
      </c>
      <c r="K214" s="6" t="s">
        <v>10</v>
      </c>
      <c r="L214" s="7" t="s">
        <v>11</v>
      </c>
      <c r="M214" s="8" t="s">
        <v>12</v>
      </c>
      <c r="N214" s="9" t="s">
        <v>13</v>
      </c>
      <c r="O214" s="10" t="s">
        <v>14</v>
      </c>
      <c r="P214" s="11" t="s">
        <v>15</v>
      </c>
    </row>
    <row r="215" spans="1:16" x14ac:dyDescent="0.25">
      <c r="A215" s="12">
        <v>1</v>
      </c>
      <c r="B215" s="13" t="s">
        <v>46</v>
      </c>
      <c r="C215" s="14" t="s">
        <v>38</v>
      </c>
      <c r="D215" s="15">
        <v>44803</v>
      </c>
      <c r="E215" s="16" t="s">
        <v>75</v>
      </c>
      <c r="F215" s="17">
        <v>195</v>
      </c>
      <c r="G215" s="17">
        <v>189</v>
      </c>
      <c r="H215" s="17">
        <v>194</v>
      </c>
      <c r="I215" s="17"/>
      <c r="J215" s="17"/>
      <c r="K215" s="17"/>
      <c r="L215" s="18">
        <v>3</v>
      </c>
      <c r="M215" s="18">
        <v>578</v>
      </c>
      <c r="N215" s="19">
        <v>192.66666666666666</v>
      </c>
      <c r="O215" s="20">
        <v>5</v>
      </c>
      <c r="P215" s="21">
        <v>197.66666666666666</v>
      </c>
    </row>
    <row r="216" spans="1:16" ht="30" x14ac:dyDescent="0.25">
      <c r="A216" s="2" t="s">
        <v>0</v>
      </c>
      <c r="B216" s="3" t="s">
        <v>1</v>
      </c>
      <c r="C216" s="4" t="s">
        <v>2</v>
      </c>
      <c r="D216" s="2" t="s">
        <v>3</v>
      </c>
      <c r="E216" s="5" t="s">
        <v>4</v>
      </c>
      <c r="F216" s="6" t="s">
        <v>5</v>
      </c>
      <c r="G216" s="6" t="s">
        <v>6</v>
      </c>
      <c r="H216" s="6" t="s">
        <v>7</v>
      </c>
      <c r="I216" s="6" t="s">
        <v>8</v>
      </c>
      <c r="J216" s="6" t="s">
        <v>9</v>
      </c>
      <c r="K216" s="6" t="s">
        <v>10</v>
      </c>
      <c r="L216" s="7" t="s">
        <v>11</v>
      </c>
      <c r="M216" s="8" t="s">
        <v>12</v>
      </c>
      <c r="N216" s="9" t="s">
        <v>13</v>
      </c>
      <c r="O216" s="10" t="s">
        <v>14</v>
      </c>
      <c r="P216" s="11" t="s">
        <v>15</v>
      </c>
    </row>
    <row r="217" spans="1:16" x14ac:dyDescent="0.25">
      <c r="A217" s="12">
        <v>1</v>
      </c>
      <c r="B217" s="13" t="s">
        <v>47</v>
      </c>
      <c r="C217" s="14" t="s">
        <v>59</v>
      </c>
      <c r="D217" s="15">
        <v>44803</v>
      </c>
      <c r="E217" s="16" t="s">
        <v>75</v>
      </c>
      <c r="F217" s="17">
        <v>188</v>
      </c>
      <c r="G217" s="17">
        <v>188</v>
      </c>
      <c r="H217" s="17">
        <v>194</v>
      </c>
      <c r="I217" s="17"/>
      <c r="J217" s="17"/>
      <c r="K217" s="17"/>
      <c r="L217" s="18">
        <v>3</v>
      </c>
      <c r="M217" s="18">
        <v>570</v>
      </c>
      <c r="N217" s="19">
        <v>190</v>
      </c>
      <c r="O217" s="20">
        <v>5</v>
      </c>
      <c r="P217" s="21">
        <v>195</v>
      </c>
    </row>
    <row r="218" spans="1:16" ht="30" x14ac:dyDescent="0.25">
      <c r="A218" s="2" t="s">
        <v>0</v>
      </c>
      <c r="B218" s="3" t="s">
        <v>27</v>
      </c>
      <c r="C218" s="4" t="s">
        <v>2</v>
      </c>
      <c r="D218" s="2" t="s">
        <v>3</v>
      </c>
      <c r="E218" s="5" t="s">
        <v>4</v>
      </c>
      <c r="F218" s="6" t="s">
        <v>5</v>
      </c>
      <c r="G218" s="6" t="s">
        <v>6</v>
      </c>
      <c r="H218" s="6" t="s">
        <v>7</v>
      </c>
      <c r="I218" s="6" t="s">
        <v>8</v>
      </c>
      <c r="J218" s="6" t="s">
        <v>9</v>
      </c>
      <c r="K218" s="6" t="s">
        <v>10</v>
      </c>
      <c r="L218" s="7" t="s">
        <v>11</v>
      </c>
      <c r="M218" s="8" t="s">
        <v>12</v>
      </c>
      <c r="N218" s="9" t="s">
        <v>13</v>
      </c>
      <c r="O218" s="10" t="s">
        <v>14</v>
      </c>
      <c r="P218" s="11" t="s">
        <v>15</v>
      </c>
    </row>
    <row r="219" spans="1:16" x14ac:dyDescent="0.25">
      <c r="A219" s="12">
        <v>1</v>
      </c>
      <c r="B219" s="13" t="s">
        <v>47</v>
      </c>
      <c r="C219" s="14" t="s">
        <v>76</v>
      </c>
      <c r="D219" s="15">
        <v>44803</v>
      </c>
      <c r="E219" s="16" t="s">
        <v>75</v>
      </c>
      <c r="F219" s="17">
        <v>188</v>
      </c>
      <c r="G219" s="17">
        <v>184</v>
      </c>
      <c r="H219" s="17">
        <v>187</v>
      </c>
      <c r="I219" s="17"/>
      <c r="J219" s="17"/>
      <c r="K219" s="17"/>
      <c r="L219" s="18">
        <v>3</v>
      </c>
      <c r="M219" s="18">
        <v>559</v>
      </c>
      <c r="N219" s="19">
        <v>186.33333333333334</v>
      </c>
      <c r="O219" s="20">
        <v>5</v>
      </c>
      <c r="P219" s="21">
        <v>191.33333333333334</v>
      </c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30" x14ac:dyDescent="0.25">
      <c r="A221" s="2" t="s">
        <v>0</v>
      </c>
      <c r="B221" s="3" t="s">
        <v>1</v>
      </c>
      <c r="C221" s="4" t="s">
        <v>2</v>
      </c>
      <c r="D221" s="2" t="s">
        <v>3</v>
      </c>
      <c r="E221" s="5" t="s">
        <v>4</v>
      </c>
      <c r="F221" s="6" t="s">
        <v>5</v>
      </c>
      <c r="G221" s="6" t="s">
        <v>6</v>
      </c>
      <c r="H221" s="6" t="s">
        <v>7</v>
      </c>
      <c r="I221" s="6" t="s">
        <v>8</v>
      </c>
      <c r="J221" s="6" t="s">
        <v>9</v>
      </c>
      <c r="K221" s="6" t="s">
        <v>10</v>
      </c>
      <c r="L221" s="7" t="s">
        <v>11</v>
      </c>
      <c r="M221" s="8" t="s">
        <v>12</v>
      </c>
      <c r="N221" s="9" t="s">
        <v>13</v>
      </c>
      <c r="O221" s="10" t="s">
        <v>14</v>
      </c>
      <c r="P221" s="11" t="s">
        <v>15</v>
      </c>
    </row>
    <row r="222" spans="1:16" x14ac:dyDescent="0.25">
      <c r="A222" s="12">
        <v>1</v>
      </c>
      <c r="B222" s="13" t="s">
        <v>47</v>
      </c>
      <c r="C222" s="14" t="s">
        <v>59</v>
      </c>
      <c r="D222" s="15">
        <v>44810</v>
      </c>
      <c r="E222" s="16" t="s">
        <v>75</v>
      </c>
      <c r="F222" s="17">
        <v>185</v>
      </c>
      <c r="G222" s="17">
        <v>185</v>
      </c>
      <c r="H222" s="17">
        <v>191</v>
      </c>
      <c r="I222" s="17"/>
      <c r="J222" s="17"/>
      <c r="K222" s="17"/>
      <c r="L222" s="18">
        <v>3</v>
      </c>
      <c r="M222" s="18">
        <v>561</v>
      </c>
      <c r="N222" s="19">
        <v>187</v>
      </c>
      <c r="O222" s="20">
        <v>9</v>
      </c>
      <c r="P222" s="21">
        <v>196</v>
      </c>
    </row>
    <row r="223" spans="1:16" x14ac:dyDescent="0.25">
      <c r="A223" s="12">
        <v>2</v>
      </c>
      <c r="B223" s="13" t="s">
        <v>47</v>
      </c>
      <c r="C223" s="14" t="s">
        <v>45</v>
      </c>
      <c r="D223" s="15">
        <v>44810</v>
      </c>
      <c r="E223" s="16" t="s">
        <v>75</v>
      </c>
      <c r="F223" s="17">
        <v>181</v>
      </c>
      <c r="G223" s="17">
        <v>187</v>
      </c>
      <c r="H223" s="17">
        <v>186</v>
      </c>
      <c r="I223" s="17"/>
      <c r="J223" s="17"/>
      <c r="K223" s="17"/>
      <c r="L223" s="18">
        <v>3</v>
      </c>
      <c r="M223" s="18">
        <v>554</v>
      </c>
      <c r="N223" s="19">
        <v>184.66666666666666</v>
      </c>
      <c r="O223" s="20">
        <v>6</v>
      </c>
      <c r="P223" s="21">
        <v>190.66666666666666</v>
      </c>
    </row>
    <row r="224" spans="1:16" x14ac:dyDescent="0.25">
      <c r="A224" s="12">
        <v>3</v>
      </c>
      <c r="B224" s="13" t="s">
        <v>47</v>
      </c>
      <c r="C224" s="14" t="s">
        <v>78</v>
      </c>
      <c r="D224" s="15">
        <v>44810</v>
      </c>
      <c r="E224" s="16" t="s">
        <v>75</v>
      </c>
      <c r="F224" s="17">
        <v>180</v>
      </c>
      <c r="G224" s="17">
        <v>185</v>
      </c>
      <c r="H224" s="17">
        <v>177</v>
      </c>
      <c r="I224" s="17"/>
      <c r="J224" s="17"/>
      <c r="K224" s="17"/>
      <c r="L224" s="18">
        <v>3</v>
      </c>
      <c r="M224" s="18">
        <v>542</v>
      </c>
      <c r="N224" s="19">
        <v>180.66666666666666</v>
      </c>
      <c r="O224" s="20">
        <v>3</v>
      </c>
      <c r="P224" s="21">
        <v>183.66666666666666</v>
      </c>
    </row>
    <row r="225" spans="1:16" ht="30" x14ac:dyDescent="0.25">
      <c r="A225" s="2" t="s">
        <v>0</v>
      </c>
      <c r="B225" s="3" t="s">
        <v>27</v>
      </c>
      <c r="C225" s="4" t="s">
        <v>2</v>
      </c>
      <c r="D225" s="2" t="s">
        <v>3</v>
      </c>
      <c r="E225" s="5" t="s">
        <v>4</v>
      </c>
      <c r="F225" s="6" t="s">
        <v>5</v>
      </c>
      <c r="G225" s="6" t="s">
        <v>6</v>
      </c>
      <c r="H225" s="6" t="s">
        <v>7</v>
      </c>
      <c r="I225" s="6" t="s">
        <v>8</v>
      </c>
      <c r="J225" s="6" t="s">
        <v>9</v>
      </c>
      <c r="K225" s="6" t="s">
        <v>10</v>
      </c>
      <c r="L225" s="7" t="s">
        <v>11</v>
      </c>
      <c r="M225" s="8" t="s">
        <v>12</v>
      </c>
      <c r="N225" s="9" t="s">
        <v>13</v>
      </c>
      <c r="O225" s="10" t="s">
        <v>14</v>
      </c>
      <c r="P225" s="11" t="s">
        <v>15</v>
      </c>
    </row>
    <row r="226" spans="1:16" x14ac:dyDescent="0.25">
      <c r="A226" s="12">
        <v>1</v>
      </c>
      <c r="B226" s="13" t="s">
        <v>47</v>
      </c>
      <c r="C226" s="14" t="s">
        <v>76</v>
      </c>
      <c r="D226" s="15">
        <v>44810</v>
      </c>
      <c r="E226" s="16" t="s">
        <v>75</v>
      </c>
      <c r="F226" s="17">
        <v>174</v>
      </c>
      <c r="G226" s="17">
        <v>181</v>
      </c>
      <c r="H226" s="17">
        <v>185</v>
      </c>
      <c r="I226" s="17"/>
      <c r="J226" s="17"/>
      <c r="K226" s="17"/>
      <c r="L226" s="18">
        <v>3</v>
      </c>
      <c r="M226" s="18">
        <v>540</v>
      </c>
      <c r="N226" s="19">
        <v>180</v>
      </c>
      <c r="O226" s="20">
        <v>5</v>
      </c>
      <c r="P226" s="21">
        <v>185</v>
      </c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30" x14ac:dyDescent="0.25">
      <c r="A228" s="2" t="s">
        <v>0</v>
      </c>
      <c r="B228" s="3" t="s">
        <v>1</v>
      </c>
      <c r="C228" s="4" t="s">
        <v>2</v>
      </c>
      <c r="D228" s="2" t="s">
        <v>3</v>
      </c>
      <c r="E228" s="5" t="s">
        <v>4</v>
      </c>
      <c r="F228" s="6" t="s">
        <v>5</v>
      </c>
      <c r="G228" s="6" t="s">
        <v>6</v>
      </c>
      <c r="H228" s="6" t="s">
        <v>7</v>
      </c>
      <c r="I228" s="6" t="s">
        <v>8</v>
      </c>
      <c r="J228" s="6" t="s">
        <v>9</v>
      </c>
      <c r="K228" s="6" t="s">
        <v>10</v>
      </c>
      <c r="L228" s="7" t="s">
        <v>11</v>
      </c>
      <c r="M228" s="8" t="s">
        <v>12</v>
      </c>
      <c r="N228" s="9" t="s">
        <v>13</v>
      </c>
      <c r="O228" s="10" t="s">
        <v>14</v>
      </c>
      <c r="P228" s="11" t="s">
        <v>15</v>
      </c>
    </row>
    <row r="229" spans="1:16" ht="26.25" x14ac:dyDescent="0.25">
      <c r="A229" s="12">
        <v>1</v>
      </c>
      <c r="B229" s="13" t="s">
        <v>42</v>
      </c>
      <c r="C229" s="14" t="s">
        <v>79</v>
      </c>
      <c r="D229" s="15">
        <v>44824</v>
      </c>
      <c r="E229" s="16" t="s">
        <v>80</v>
      </c>
      <c r="F229" s="17">
        <v>200</v>
      </c>
      <c r="G229" s="17">
        <v>199</v>
      </c>
      <c r="H229" s="17">
        <v>198</v>
      </c>
      <c r="I229" s="17"/>
      <c r="J229" s="17"/>
      <c r="K229" s="17"/>
      <c r="L229" s="18">
        <v>3</v>
      </c>
      <c r="M229" s="18">
        <v>597</v>
      </c>
      <c r="N229" s="19">
        <v>199</v>
      </c>
      <c r="O229" s="20">
        <v>7</v>
      </c>
      <c r="P229" s="21">
        <v>206</v>
      </c>
    </row>
    <row r="230" spans="1:16" ht="26.25" x14ac:dyDescent="0.25">
      <c r="A230" s="12">
        <v>2</v>
      </c>
      <c r="B230" s="13" t="s">
        <v>42</v>
      </c>
      <c r="C230" s="14" t="s">
        <v>52</v>
      </c>
      <c r="D230" s="15">
        <v>44824</v>
      </c>
      <c r="E230" s="16" t="s">
        <v>80</v>
      </c>
      <c r="F230" s="17">
        <v>197</v>
      </c>
      <c r="G230" s="17">
        <v>200</v>
      </c>
      <c r="H230" s="17">
        <v>198.001</v>
      </c>
      <c r="I230" s="17"/>
      <c r="J230" s="17"/>
      <c r="K230" s="17"/>
      <c r="L230" s="18">
        <v>3</v>
      </c>
      <c r="M230" s="18">
        <v>595.00099999999998</v>
      </c>
      <c r="N230" s="19">
        <v>198.33366666666666</v>
      </c>
      <c r="O230" s="20">
        <v>8</v>
      </c>
      <c r="P230" s="21">
        <v>206.33366666666666</v>
      </c>
    </row>
    <row r="231" spans="1:16" ht="30" x14ac:dyDescent="0.25">
      <c r="A231" s="2" t="s">
        <v>0</v>
      </c>
      <c r="B231" s="3" t="s">
        <v>1</v>
      </c>
      <c r="C231" s="4" t="s">
        <v>2</v>
      </c>
      <c r="D231" s="2" t="s">
        <v>3</v>
      </c>
      <c r="E231" s="5" t="s">
        <v>4</v>
      </c>
      <c r="F231" s="6" t="s">
        <v>5</v>
      </c>
      <c r="G231" s="6" t="s">
        <v>6</v>
      </c>
      <c r="H231" s="6" t="s">
        <v>7</v>
      </c>
      <c r="I231" s="6" t="s">
        <v>8</v>
      </c>
      <c r="J231" s="6" t="s">
        <v>9</v>
      </c>
      <c r="K231" s="6" t="s">
        <v>10</v>
      </c>
      <c r="L231" s="7" t="s">
        <v>11</v>
      </c>
      <c r="M231" s="8" t="s">
        <v>12</v>
      </c>
      <c r="N231" s="9" t="s">
        <v>13</v>
      </c>
      <c r="O231" s="10" t="s">
        <v>14</v>
      </c>
      <c r="P231" s="11" t="s">
        <v>15</v>
      </c>
    </row>
    <row r="232" spans="1:16" ht="26.25" x14ac:dyDescent="0.25">
      <c r="A232" s="12">
        <v>1</v>
      </c>
      <c r="B232" s="13" t="s">
        <v>47</v>
      </c>
      <c r="C232" s="14" t="s">
        <v>59</v>
      </c>
      <c r="D232" s="15">
        <v>44824</v>
      </c>
      <c r="E232" s="16" t="s">
        <v>80</v>
      </c>
      <c r="F232" s="17">
        <v>184</v>
      </c>
      <c r="G232" s="17">
        <v>192</v>
      </c>
      <c r="H232" s="17">
        <v>189</v>
      </c>
      <c r="I232" s="17"/>
      <c r="J232" s="17"/>
      <c r="K232" s="17"/>
      <c r="L232" s="18">
        <v>3</v>
      </c>
      <c r="M232" s="18">
        <v>565</v>
      </c>
      <c r="N232" s="19">
        <v>188.33333333333334</v>
      </c>
      <c r="O232" s="20">
        <v>11</v>
      </c>
      <c r="P232" s="21">
        <v>199.33333333333334</v>
      </c>
    </row>
    <row r="233" spans="1:16" ht="26.25" x14ac:dyDescent="0.25">
      <c r="A233" s="12">
        <v>2</v>
      </c>
      <c r="B233" s="13" t="s">
        <v>47</v>
      </c>
      <c r="C233" s="14" t="s">
        <v>32</v>
      </c>
      <c r="D233" s="15">
        <v>44824</v>
      </c>
      <c r="E233" s="16" t="s">
        <v>80</v>
      </c>
      <c r="F233" s="17">
        <v>172</v>
      </c>
      <c r="G233" s="17">
        <v>176</v>
      </c>
      <c r="H233" s="17">
        <v>171</v>
      </c>
      <c r="I233" s="17"/>
      <c r="J233" s="17"/>
      <c r="K233" s="17"/>
      <c r="L233" s="18">
        <v>3</v>
      </c>
      <c r="M233" s="18">
        <v>519</v>
      </c>
      <c r="N233" s="19">
        <v>173</v>
      </c>
      <c r="O233" s="20">
        <v>4</v>
      </c>
      <c r="P233" s="21">
        <v>177</v>
      </c>
    </row>
    <row r="234" spans="1:16" ht="30" x14ac:dyDescent="0.25">
      <c r="A234" s="2" t="s">
        <v>0</v>
      </c>
      <c r="B234" s="3" t="s">
        <v>27</v>
      </c>
      <c r="C234" s="4" t="s">
        <v>2</v>
      </c>
      <c r="D234" s="2" t="s">
        <v>3</v>
      </c>
      <c r="E234" s="5" t="s">
        <v>4</v>
      </c>
      <c r="F234" s="6" t="s">
        <v>5</v>
      </c>
      <c r="G234" s="6" t="s">
        <v>6</v>
      </c>
      <c r="H234" s="6" t="s">
        <v>7</v>
      </c>
      <c r="I234" s="6" t="s">
        <v>8</v>
      </c>
      <c r="J234" s="6" t="s">
        <v>9</v>
      </c>
      <c r="K234" s="6" t="s">
        <v>10</v>
      </c>
      <c r="L234" s="7" t="s">
        <v>11</v>
      </c>
      <c r="M234" s="8" t="s">
        <v>12</v>
      </c>
      <c r="N234" s="9" t="s">
        <v>13</v>
      </c>
      <c r="O234" s="10" t="s">
        <v>14</v>
      </c>
      <c r="P234" s="11" t="s">
        <v>15</v>
      </c>
    </row>
    <row r="235" spans="1:16" ht="26.25" x14ac:dyDescent="0.25">
      <c r="A235" s="12">
        <v>1</v>
      </c>
      <c r="B235" s="13" t="s">
        <v>47</v>
      </c>
      <c r="C235" s="14" t="s">
        <v>81</v>
      </c>
      <c r="D235" s="15">
        <v>44824</v>
      </c>
      <c r="E235" s="16" t="s">
        <v>80</v>
      </c>
      <c r="F235" s="17">
        <v>188</v>
      </c>
      <c r="G235" s="17">
        <v>184</v>
      </c>
      <c r="H235" s="17">
        <v>185</v>
      </c>
      <c r="I235" s="17"/>
      <c r="J235" s="17"/>
      <c r="K235" s="17"/>
      <c r="L235" s="18">
        <v>3</v>
      </c>
      <c r="M235" s="18">
        <v>557</v>
      </c>
      <c r="N235" s="19">
        <v>185.66666666666666</v>
      </c>
      <c r="O235" s="20">
        <v>5</v>
      </c>
      <c r="P235" s="21">
        <v>190.66666666666666</v>
      </c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30" x14ac:dyDescent="0.25">
      <c r="A237" s="2" t="s">
        <v>0</v>
      </c>
      <c r="B237" s="3" t="s">
        <v>1</v>
      </c>
      <c r="C237" s="4" t="s">
        <v>2</v>
      </c>
      <c r="D237" s="2" t="s">
        <v>3</v>
      </c>
      <c r="E237" s="5" t="s">
        <v>4</v>
      </c>
      <c r="F237" s="6" t="s">
        <v>5</v>
      </c>
      <c r="G237" s="6" t="s">
        <v>6</v>
      </c>
      <c r="H237" s="6" t="s">
        <v>7</v>
      </c>
      <c r="I237" s="6" t="s">
        <v>8</v>
      </c>
      <c r="J237" s="6" t="s">
        <v>9</v>
      </c>
      <c r="K237" s="6" t="s">
        <v>10</v>
      </c>
      <c r="L237" s="7" t="s">
        <v>11</v>
      </c>
      <c r="M237" s="8" t="s">
        <v>12</v>
      </c>
      <c r="N237" s="9" t="s">
        <v>13</v>
      </c>
      <c r="O237" s="10" t="s">
        <v>14</v>
      </c>
      <c r="P237" s="11" t="s">
        <v>15</v>
      </c>
    </row>
    <row r="238" spans="1:16" ht="26.25" x14ac:dyDescent="0.25">
      <c r="A238" s="12">
        <v>1</v>
      </c>
      <c r="B238" s="13" t="s">
        <v>42</v>
      </c>
      <c r="C238" s="14" t="s">
        <v>82</v>
      </c>
      <c r="D238" s="15">
        <v>44819</v>
      </c>
      <c r="E238" s="16" t="s">
        <v>80</v>
      </c>
      <c r="F238" s="17">
        <v>200</v>
      </c>
      <c r="G238" s="17">
        <v>200</v>
      </c>
      <c r="H238" s="17">
        <v>200</v>
      </c>
      <c r="I238" s="17"/>
      <c r="J238" s="17"/>
      <c r="K238" s="17"/>
      <c r="L238" s="18">
        <v>3</v>
      </c>
      <c r="M238" s="18">
        <v>600</v>
      </c>
      <c r="N238" s="19">
        <v>200</v>
      </c>
      <c r="O238" s="20">
        <v>7</v>
      </c>
      <c r="P238" s="21">
        <v>207</v>
      </c>
    </row>
    <row r="239" spans="1:16" ht="26.25" x14ac:dyDescent="0.25">
      <c r="A239" s="12">
        <v>2</v>
      </c>
      <c r="B239" s="13" t="s">
        <v>42</v>
      </c>
      <c r="C239" s="14" t="s">
        <v>52</v>
      </c>
      <c r="D239" s="15">
        <v>44819</v>
      </c>
      <c r="E239" s="16" t="s">
        <v>80</v>
      </c>
      <c r="F239" s="17">
        <v>200.001</v>
      </c>
      <c r="G239" s="17">
        <v>199</v>
      </c>
      <c r="H239" s="17">
        <v>200</v>
      </c>
      <c r="I239" s="17"/>
      <c r="J239" s="17"/>
      <c r="K239" s="17"/>
      <c r="L239" s="18">
        <v>3</v>
      </c>
      <c r="M239" s="18">
        <v>599.00099999999998</v>
      </c>
      <c r="N239" s="19">
        <v>199.667</v>
      </c>
      <c r="O239" s="20">
        <v>6</v>
      </c>
      <c r="P239" s="21">
        <v>205.667</v>
      </c>
    </row>
    <row r="240" spans="1:16" ht="26.25" x14ac:dyDescent="0.25">
      <c r="A240" s="12">
        <v>3</v>
      </c>
      <c r="B240" s="13" t="s">
        <v>42</v>
      </c>
      <c r="C240" s="14" t="s">
        <v>61</v>
      </c>
      <c r="D240" s="15">
        <v>44819</v>
      </c>
      <c r="E240" s="16" t="s">
        <v>80</v>
      </c>
      <c r="F240" s="17">
        <v>195</v>
      </c>
      <c r="G240" s="17">
        <v>198</v>
      </c>
      <c r="H240" s="17">
        <v>200.001</v>
      </c>
      <c r="I240" s="17"/>
      <c r="J240" s="17"/>
      <c r="K240" s="17"/>
      <c r="L240" s="18">
        <v>3</v>
      </c>
      <c r="M240" s="18">
        <v>593.00099999999998</v>
      </c>
      <c r="N240" s="19">
        <v>197.667</v>
      </c>
      <c r="O240" s="20">
        <v>5</v>
      </c>
      <c r="P240" s="21">
        <v>202.667</v>
      </c>
    </row>
    <row r="241" spans="1:16" ht="26.25" x14ac:dyDescent="0.25">
      <c r="A241" s="12">
        <v>4</v>
      </c>
      <c r="B241" s="13" t="s">
        <v>42</v>
      </c>
      <c r="C241" s="14" t="s">
        <v>50</v>
      </c>
      <c r="D241" s="15">
        <v>44819</v>
      </c>
      <c r="E241" s="16" t="s">
        <v>80</v>
      </c>
      <c r="F241" s="17">
        <v>198</v>
      </c>
      <c r="G241" s="17">
        <v>197</v>
      </c>
      <c r="H241" s="17">
        <v>198</v>
      </c>
      <c r="I241" s="17"/>
      <c r="J241" s="17"/>
      <c r="K241" s="17"/>
      <c r="L241" s="18">
        <v>3</v>
      </c>
      <c r="M241" s="18">
        <v>593</v>
      </c>
      <c r="N241" s="19">
        <v>197.66666666666666</v>
      </c>
      <c r="O241" s="20">
        <v>2</v>
      </c>
      <c r="P241" s="21">
        <v>199.66666666666666</v>
      </c>
    </row>
    <row r="242" spans="1:16" ht="26.25" x14ac:dyDescent="0.25">
      <c r="A242" s="12">
        <v>5</v>
      </c>
      <c r="B242" s="13" t="s">
        <v>42</v>
      </c>
      <c r="C242" s="14" t="s">
        <v>41</v>
      </c>
      <c r="D242" s="15">
        <v>44819</v>
      </c>
      <c r="E242" s="16" t="s">
        <v>80</v>
      </c>
      <c r="F242" s="17">
        <v>197</v>
      </c>
      <c r="G242" s="17">
        <v>197</v>
      </c>
      <c r="H242" s="17">
        <v>197</v>
      </c>
      <c r="I242" s="17"/>
      <c r="J242" s="17"/>
      <c r="K242" s="17"/>
      <c r="L242" s="18">
        <v>3</v>
      </c>
      <c r="M242" s="18">
        <v>591</v>
      </c>
      <c r="N242" s="19">
        <v>197</v>
      </c>
      <c r="O242" s="20">
        <v>2</v>
      </c>
      <c r="P242" s="21">
        <v>199</v>
      </c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30" x14ac:dyDescent="0.25">
      <c r="A244" s="2" t="s">
        <v>0</v>
      </c>
      <c r="B244" s="3" t="s">
        <v>1</v>
      </c>
      <c r="C244" s="4" t="s">
        <v>2</v>
      </c>
      <c r="D244" s="2" t="s">
        <v>3</v>
      </c>
      <c r="E244" s="5" t="s">
        <v>4</v>
      </c>
      <c r="F244" s="6" t="s">
        <v>5</v>
      </c>
      <c r="G244" s="6" t="s">
        <v>6</v>
      </c>
      <c r="H244" s="6" t="s">
        <v>7</v>
      </c>
      <c r="I244" s="6" t="s">
        <v>8</v>
      </c>
      <c r="J244" s="6" t="s">
        <v>9</v>
      </c>
      <c r="K244" s="6" t="s">
        <v>10</v>
      </c>
      <c r="L244" s="7" t="s">
        <v>11</v>
      </c>
      <c r="M244" s="8" t="s">
        <v>12</v>
      </c>
      <c r="N244" s="9" t="s">
        <v>13</v>
      </c>
      <c r="O244" s="10" t="s">
        <v>14</v>
      </c>
      <c r="P244" s="11" t="s">
        <v>15</v>
      </c>
    </row>
    <row r="245" spans="1:16" ht="26.25" x14ac:dyDescent="0.25">
      <c r="A245" s="12">
        <v>1</v>
      </c>
      <c r="B245" s="13" t="s">
        <v>42</v>
      </c>
      <c r="C245" s="14" t="s">
        <v>52</v>
      </c>
      <c r="D245" s="15">
        <v>44817</v>
      </c>
      <c r="E245" s="16" t="s">
        <v>80</v>
      </c>
      <c r="F245" s="17">
        <v>196</v>
      </c>
      <c r="G245" s="17">
        <v>200</v>
      </c>
      <c r="H245" s="17">
        <v>197</v>
      </c>
      <c r="I245" s="17"/>
      <c r="J245" s="17"/>
      <c r="K245" s="17"/>
      <c r="L245" s="18">
        <v>3</v>
      </c>
      <c r="M245" s="18">
        <v>593</v>
      </c>
      <c r="N245" s="19">
        <v>197.66666666666666</v>
      </c>
      <c r="O245" s="20">
        <v>7</v>
      </c>
      <c r="P245" s="21">
        <v>204.67</v>
      </c>
    </row>
    <row r="246" spans="1:16" ht="26.25" x14ac:dyDescent="0.25">
      <c r="A246" s="12">
        <v>2</v>
      </c>
      <c r="B246" s="13" t="s">
        <v>42</v>
      </c>
      <c r="C246" s="14" t="s">
        <v>50</v>
      </c>
      <c r="D246" s="15">
        <v>44817</v>
      </c>
      <c r="E246" s="16" t="s">
        <v>80</v>
      </c>
      <c r="F246" s="17">
        <v>197</v>
      </c>
      <c r="G246" s="17">
        <v>199</v>
      </c>
      <c r="H246" s="17">
        <v>197</v>
      </c>
      <c r="I246" s="17"/>
      <c r="J246" s="17"/>
      <c r="K246" s="17"/>
      <c r="L246" s="18">
        <v>3</v>
      </c>
      <c r="M246" s="18">
        <v>593</v>
      </c>
      <c r="N246" s="19">
        <v>197.66666666666666</v>
      </c>
      <c r="O246" s="20">
        <v>6</v>
      </c>
      <c r="P246" s="21">
        <v>203.66666666666666</v>
      </c>
    </row>
    <row r="247" spans="1:16" ht="26.25" x14ac:dyDescent="0.25">
      <c r="A247" s="12">
        <v>3</v>
      </c>
      <c r="B247" s="13" t="s">
        <v>42</v>
      </c>
      <c r="C247" s="14" t="s">
        <v>61</v>
      </c>
      <c r="D247" s="15">
        <v>44817</v>
      </c>
      <c r="E247" s="16" t="s">
        <v>80</v>
      </c>
      <c r="F247" s="17">
        <v>196</v>
      </c>
      <c r="G247" s="17">
        <v>198</v>
      </c>
      <c r="H247" s="17">
        <v>198</v>
      </c>
      <c r="I247" s="17"/>
      <c r="J247" s="17"/>
      <c r="K247" s="17"/>
      <c r="L247" s="18">
        <v>3</v>
      </c>
      <c r="M247" s="18">
        <v>592</v>
      </c>
      <c r="N247" s="19">
        <v>197.33333333333334</v>
      </c>
      <c r="O247" s="20">
        <v>5</v>
      </c>
      <c r="P247" s="21">
        <v>202.33333333333334</v>
      </c>
    </row>
    <row r="248" spans="1:16" ht="30" x14ac:dyDescent="0.25">
      <c r="A248" s="2" t="s">
        <v>0</v>
      </c>
      <c r="B248" s="3" t="s">
        <v>1</v>
      </c>
      <c r="C248" s="4" t="s">
        <v>2</v>
      </c>
      <c r="D248" s="2" t="s">
        <v>3</v>
      </c>
      <c r="E248" s="5" t="s">
        <v>4</v>
      </c>
      <c r="F248" s="6" t="s">
        <v>5</v>
      </c>
      <c r="G248" s="6" t="s">
        <v>6</v>
      </c>
      <c r="H248" s="6" t="s">
        <v>7</v>
      </c>
      <c r="I248" s="6" t="s">
        <v>8</v>
      </c>
      <c r="J248" s="6" t="s">
        <v>9</v>
      </c>
      <c r="K248" s="6" t="s">
        <v>10</v>
      </c>
      <c r="L248" s="7" t="s">
        <v>11</v>
      </c>
      <c r="M248" s="8" t="s">
        <v>12</v>
      </c>
      <c r="N248" s="9" t="s">
        <v>13</v>
      </c>
      <c r="O248" s="10" t="s">
        <v>14</v>
      </c>
      <c r="P248" s="11" t="s">
        <v>15</v>
      </c>
    </row>
    <row r="249" spans="1:16" ht="26.25" x14ac:dyDescent="0.25">
      <c r="A249" s="12">
        <v>1</v>
      </c>
      <c r="B249" s="13" t="s">
        <v>46</v>
      </c>
      <c r="C249" s="14" t="s">
        <v>40</v>
      </c>
      <c r="D249" s="15">
        <v>44817</v>
      </c>
      <c r="E249" s="16" t="s">
        <v>80</v>
      </c>
      <c r="F249" s="17">
        <v>195</v>
      </c>
      <c r="G249" s="17">
        <v>195</v>
      </c>
      <c r="H249" s="17">
        <v>197</v>
      </c>
      <c r="I249" s="17"/>
      <c r="J249" s="17"/>
      <c r="K249" s="17"/>
      <c r="L249" s="18">
        <v>3</v>
      </c>
      <c r="M249" s="18">
        <v>587</v>
      </c>
      <c r="N249" s="19">
        <v>195.66666666666666</v>
      </c>
      <c r="O249" s="20">
        <v>9</v>
      </c>
      <c r="P249" s="21">
        <v>204.66666666666666</v>
      </c>
    </row>
    <row r="250" spans="1:16" ht="26.25" x14ac:dyDescent="0.25">
      <c r="A250" s="12">
        <v>2</v>
      </c>
      <c r="B250" s="13" t="s">
        <v>46</v>
      </c>
      <c r="C250" s="14" t="s">
        <v>38</v>
      </c>
      <c r="D250" s="15">
        <v>44817</v>
      </c>
      <c r="E250" s="16" t="s">
        <v>80</v>
      </c>
      <c r="F250" s="17">
        <v>191</v>
      </c>
      <c r="G250" s="17">
        <v>189</v>
      </c>
      <c r="H250" s="17">
        <v>199</v>
      </c>
      <c r="I250" s="17"/>
      <c r="J250" s="17"/>
      <c r="K250" s="17"/>
      <c r="L250" s="18">
        <v>3</v>
      </c>
      <c r="M250" s="18">
        <v>579</v>
      </c>
      <c r="N250" s="19">
        <v>193</v>
      </c>
      <c r="O250" s="20">
        <v>6</v>
      </c>
      <c r="P250" s="21">
        <v>199</v>
      </c>
    </row>
    <row r="251" spans="1:16" ht="30" x14ac:dyDescent="0.25">
      <c r="A251" s="2" t="s">
        <v>0</v>
      </c>
      <c r="B251" s="3" t="s">
        <v>1</v>
      </c>
      <c r="C251" s="4" t="s">
        <v>2</v>
      </c>
      <c r="D251" s="2" t="s">
        <v>3</v>
      </c>
      <c r="E251" s="5" t="s">
        <v>4</v>
      </c>
      <c r="F251" s="6" t="s">
        <v>5</v>
      </c>
      <c r="G251" s="6" t="s">
        <v>6</v>
      </c>
      <c r="H251" s="6" t="s">
        <v>7</v>
      </c>
      <c r="I251" s="6" t="s">
        <v>8</v>
      </c>
      <c r="J251" s="6" t="s">
        <v>9</v>
      </c>
      <c r="K251" s="6" t="s">
        <v>10</v>
      </c>
      <c r="L251" s="7" t="s">
        <v>11</v>
      </c>
      <c r="M251" s="8" t="s">
        <v>12</v>
      </c>
      <c r="N251" s="9" t="s">
        <v>13</v>
      </c>
      <c r="O251" s="10" t="s">
        <v>14</v>
      </c>
      <c r="P251" s="11" t="s">
        <v>15</v>
      </c>
    </row>
    <row r="252" spans="1:16" ht="26.25" x14ac:dyDescent="0.25">
      <c r="A252" s="12">
        <v>1</v>
      </c>
      <c r="B252" s="13" t="s">
        <v>47</v>
      </c>
      <c r="C252" s="14" t="s">
        <v>59</v>
      </c>
      <c r="D252" s="15">
        <v>44817</v>
      </c>
      <c r="E252" s="16" t="s">
        <v>80</v>
      </c>
      <c r="F252" s="17">
        <v>192</v>
      </c>
      <c r="G252" s="17">
        <v>190</v>
      </c>
      <c r="H252" s="17">
        <v>195</v>
      </c>
      <c r="I252" s="17"/>
      <c r="J252" s="17"/>
      <c r="K252" s="17"/>
      <c r="L252" s="18">
        <v>3</v>
      </c>
      <c r="M252" s="18">
        <v>577</v>
      </c>
      <c r="N252" s="19">
        <v>192.33333333333334</v>
      </c>
      <c r="O252" s="20">
        <v>9</v>
      </c>
      <c r="P252" s="21">
        <v>201.33333333333334</v>
      </c>
    </row>
    <row r="253" spans="1:16" ht="26.25" x14ac:dyDescent="0.25">
      <c r="A253" s="12">
        <v>2</v>
      </c>
      <c r="B253" s="13" t="s">
        <v>47</v>
      </c>
      <c r="C253" s="14" t="s">
        <v>35</v>
      </c>
      <c r="D253" s="15">
        <v>44817</v>
      </c>
      <c r="E253" s="16" t="s">
        <v>80</v>
      </c>
      <c r="F253" s="17">
        <v>190</v>
      </c>
      <c r="G253" s="17">
        <v>194</v>
      </c>
      <c r="H253" s="17">
        <v>186</v>
      </c>
      <c r="I253" s="17"/>
      <c r="J253" s="17"/>
      <c r="K253" s="17"/>
      <c r="L253" s="18">
        <v>3</v>
      </c>
      <c r="M253" s="18">
        <v>570</v>
      </c>
      <c r="N253" s="19">
        <v>190</v>
      </c>
      <c r="O253" s="20">
        <v>6</v>
      </c>
      <c r="P253" s="21">
        <v>196</v>
      </c>
    </row>
    <row r="254" spans="1:16" ht="30" x14ac:dyDescent="0.25">
      <c r="A254" s="2" t="s">
        <v>0</v>
      </c>
      <c r="B254" s="3" t="s">
        <v>27</v>
      </c>
      <c r="C254" s="4" t="s">
        <v>2</v>
      </c>
      <c r="D254" s="2" t="s">
        <v>3</v>
      </c>
      <c r="E254" s="5" t="s">
        <v>4</v>
      </c>
      <c r="F254" s="6" t="s">
        <v>5</v>
      </c>
      <c r="G254" s="6" t="s">
        <v>6</v>
      </c>
      <c r="H254" s="6" t="s">
        <v>7</v>
      </c>
      <c r="I254" s="6" t="s">
        <v>8</v>
      </c>
      <c r="J254" s="6" t="s">
        <v>9</v>
      </c>
      <c r="K254" s="6" t="s">
        <v>10</v>
      </c>
      <c r="L254" s="7" t="s">
        <v>11</v>
      </c>
      <c r="M254" s="8" t="s">
        <v>12</v>
      </c>
      <c r="N254" s="9" t="s">
        <v>13</v>
      </c>
      <c r="O254" s="10" t="s">
        <v>14</v>
      </c>
      <c r="P254" s="11" t="s">
        <v>15</v>
      </c>
    </row>
    <row r="255" spans="1:16" ht="26.25" x14ac:dyDescent="0.25">
      <c r="A255" s="12">
        <v>1</v>
      </c>
      <c r="B255" s="13" t="s">
        <v>47</v>
      </c>
      <c r="C255" s="14" t="s">
        <v>81</v>
      </c>
      <c r="D255" s="15">
        <v>44817</v>
      </c>
      <c r="E255" s="16" t="s">
        <v>80</v>
      </c>
      <c r="F255" s="17">
        <v>180</v>
      </c>
      <c r="G255" s="17">
        <v>175</v>
      </c>
      <c r="H255" s="17">
        <v>182</v>
      </c>
      <c r="I255" s="17"/>
      <c r="J255" s="17"/>
      <c r="K255" s="17"/>
      <c r="L255" s="18">
        <v>3</v>
      </c>
      <c r="M255" s="18">
        <v>537</v>
      </c>
      <c r="N255" s="19">
        <v>179</v>
      </c>
      <c r="O255" s="20">
        <v>5</v>
      </c>
      <c r="P255" s="21">
        <v>184</v>
      </c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30" x14ac:dyDescent="0.3">
      <c r="A257" s="31" t="s">
        <v>0</v>
      </c>
      <c r="B257" s="32" t="s">
        <v>1</v>
      </c>
      <c r="C257" s="31" t="s">
        <v>2</v>
      </c>
      <c r="D257" s="31" t="s">
        <v>3</v>
      </c>
      <c r="E257" s="32" t="s">
        <v>4</v>
      </c>
      <c r="F257" s="33" t="s">
        <v>5</v>
      </c>
      <c r="G257" s="33" t="s">
        <v>6</v>
      </c>
      <c r="H257" s="33" t="s">
        <v>7</v>
      </c>
      <c r="I257" s="33" t="s">
        <v>8</v>
      </c>
      <c r="J257" s="33" t="s">
        <v>9</v>
      </c>
      <c r="K257" s="33" t="s">
        <v>10</v>
      </c>
      <c r="L257" s="32" t="s">
        <v>11</v>
      </c>
      <c r="M257" s="32" t="s">
        <v>12</v>
      </c>
      <c r="N257" s="31" t="s">
        <v>13</v>
      </c>
      <c r="O257" s="31" t="s">
        <v>14</v>
      </c>
      <c r="P257" s="32" t="s">
        <v>15</v>
      </c>
    </row>
    <row r="258" spans="1:16" x14ac:dyDescent="0.25">
      <c r="A258" s="34">
        <v>1</v>
      </c>
      <c r="B258" s="35" t="s">
        <v>42</v>
      </c>
      <c r="C258" s="36" t="s">
        <v>79</v>
      </c>
      <c r="D258" s="37">
        <v>44814</v>
      </c>
      <c r="E258" s="35" t="s">
        <v>64</v>
      </c>
      <c r="F258" s="42">
        <v>200</v>
      </c>
      <c r="G258" s="42">
        <v>199.001</v>
      </c>
      <c r="H258" s="38">
        <v>198</v>
      </c>
      <c r="I258" s="38">
        <v>198</v>
      </c>
      <c r="J258" s="42">
        <v>198</v>
      </c>
      <c r="K258" s="38">
        <v>197</v>
      </c>
      <c r="L258" s="39">
        <f>COUNT(F258:K258)</f>
        <v>6</v>
      </c>
      <c r="M258" s="39">
        <f>SUM(F258:K258)</f>
        <v>1190.001</v>
      </c>
      <c r="N258" s="40">
        <f>IFERROR(M258/L258,0)</f>
        <v>198.33349999999999</v>
      </c>
      <c r="O258" s="38">
        <v>22</v>
      </c>
      <c r="P258" s="41">
        <f>SUM(N258+O258)</f>
        <v>220.33349999999999</v>
      </c>
    </row>
    <row r="259" spans="1:16" x14ac:dyDescent="0.25">
      <c r="A259" s="34">
        <v>2</v>
      </c>
      <c r="B259" s="35" t="s">
        <v>42</v>
      </c>
      <c r="C259" s="36" t="s">
        <v>61</v>
      </c>
      <c r="D259" s="37">
        <v>44814</v>
      </c>
      <c r="E259" s="35" t="s">
        <v>64</v>
      </c>
      <c r="F259" s="38">
        <v>197</v>
      </c>
      <c r="G259" s="38">
        <v>199</v>
      </c>
      <c r="H259" s="42">
        <v>200</v>
      </c>
      <c r="I259" s="42">
        <v>200</v>
      </c>
      <c r="J259" s="38">
        <v>197.01</v>
      </c>
      <c r="K259" s="38">
        <v>197.01</v>
      </c>
      <c r="L259" s="39">
        <f>COUNT(F259:K259)</f>
        <v>6</v>
      </c>
      <c r="M259" s="39">
        <f>SUM(F259:K259)</f>
        <v>1190.02</v>
      </c>
      <c r="N259" s="40">
        <f>IFERROR(M259/L259,0)</f>
        <v>198.33666666666667</v>
      </c>
      <c r="O259" s="38">
        <v>16</v>
      </c>
      <c r="P259" s="41">
        <f>SUM(N259+O259)</f>
        <v>214.33666666666667</v>
      </c>
    </row>
    <row r="260" spans="1:16" x14ac:dyDescent="0.25">
      <c r="A260" s="34">
        <v>3</v>
      </c>
      <c r="B260" s="35" t="s">
        <v>42</v>
      </c>
      <c r="C260" s="36" t="s">
        <v>52</v>
      </c>
      <c r="D260" s="37">
        <v>44814</v>
      </c>
      <c r="E260" s="35" t="s">
        <v>64</v>
      </c>
      <c r="F260" s="38">
        <v>198</v>
      </c>
      <c r="G260" s="38">
        <v>195</v>
      </c>
      <c r="H260" s="38">
        <v>199</v>
      </c>
      <c r="I260" s="38">
        <v>197</v>
      </c>
      <c r="J260" s="38">
        <v>193</v>
      </c>
      <c r="K260" s="38">
        <v>195</v>
      </c>
      <c r="L260" s="39">
        <f>COUNT(F260:K260)</f>
        <v>6</v>
      </c>
      <c r="M260" s="39">
        <f>SUM(F260:K260)</f>
        <v>1177</v>
      </c>
      <c r="N260" s="40">
        <f>IFERROR(M260/L260,0)</f>
        <v>196.16666666666666</v>
      </c>
      <c r="O260" s="38">
        <v>6</v>
      </c>
      <c r="P260" s="41">
        <f>SUM(N260+O260)</f>
        <v>202.16666666666666</v>
      </c>
    </row>
    <row r="261" spans="1:16" x14ac:dyDescent="0.25">
      <c r="A261" s="34">
        <v>4</v>
      </c>
      <c r="B261" s="35" t="s">
        <v>42</v>
      </c>
      <c r="C261" s="36" t="s">
        <v>40</v>
      </c>
      <c r="D261" s="37">
        <v>44814</v>
      </c>
      <c r="E261" s="35" t="s">
        <v>64</v>
      </c>
      <c r="F261" s="38">
        <v>196</v>
      </c>
      <c r="G261" s="38">
        <v>195.01</v>
      </c>
      <c r="H261" s="38">
        <v>195</v>
      </c>
      <c r="I261" s="38">
        <v>194</v>
      </c>
      <c r="J261" s="38">
        <v>195</v>
      </c>
      <c r="K261" s="42">
        <v>198</v>
      </c>
      <c r="L261" s="39">
        <f>COUNT(F261:K261)</f>
        <v>6</v>
      </c>
      <c r="M261" s="39">
        <f>SUM(F261:K261)</f>
        <v>1173.01</v>
      </c>
      <c r="N261" s="40">
        <f>IFERROR(M261/L261,0)</f>
        <v>195.50166666666667</v>
      </c>
      <c r="O261" s="38">
        <v>8</v>
      </c>
      <c r="P261" s="41">
        <f>SUM(N261+O261)</f>
        <v>203.50166666666667</v>
      </c>
    </row>
    <row r="262" spans="1:16" ht="30" x14ac:dyDescent="0.3">
      <c r="A262" s="31" t="s">
        <v>0</v>
      </c>
      <c r="B262" s="32" t="s">
        <v>1</v>
      </c>
      <c r="C262" s="31" t="s">
        <v>2</v>
      </c>
      <c r="D262" s="31" t="s">
        <v>3</v>
      </c>
      <c r="E262" s="32" t="s">
        <v>4</v>
      </c>
      <c r="F262" s="33" t="s">
        <v>5</v>
      </c>
      <c r="G262" s="33" t="s">
        <v>6</v>
      </c>
      <c r="H262" s="33" t="s">
        <v>7</v>
      </c>
      <c r="I262" s="33" t="s">
        <v>8</v>
      </c>
      <c r="J262" s="33" t="s">
        <v>9</v>
      </c>
      <c r="K262" s="33" t="s">
        <v>10</v>
      </c>
      <c r="L262" s="32" t="s">
        <v>11</v>
      </c>
      <c r="M262" s="32" t="s">
        <v>12</v>
      </c>
      <c r="N262" s="31" t="s">
        <v>13</v>
      </c>
      <c r="O262" s="31" t="s">
        <v>14</v>
      </c>
      <c r="P262" s="32" t="s">
        <v>15</v>
      </c>
    </row>
    <row r="263" spans="1:16" x14ac:dyDescent="0.25">
      <c r="A263" s="34">
        <v>1</v>
      </c>
      <c r="B263" s="35" t="s">
        <v>46</v>
      </c>
      <c r="C263" s="36" t="s">
        <v>38</v>
      </c>
      <c r="D263" s="37">
        <v>44814</v>
      </c>
      <c r="E263" s="35" t="s">
        <v>64</v>
      </c>
      <c r="F263" s="38">
        <v>195</v>
      </c>
      <c r="G263" s="38">
        <v>187</v>
      </c>
      <c r="H263" s="38">
        <v>188</v>
      </c>
      <c r="I263" s="38">
        <v>194</v>
      </c>
      <c r="J263" s="38">
        <v>187</v>
      </c>
      <c r="K263" s="38">
        <v>191</v>
      </c>
      <c r="L263" s="39">
        <f t="shared" ref="L263" si="0">COUNT(F263:K263)</f>
        <v>6</v>
      </c>
      <c r="M263" s="39">
        <f t="shared" ref="M263" si="1">SUM(F263:K263)</f>
        <v>1142</v>
      </c>
      <c r="N263" s="40">
        <f t="shared" ref="N263" si="2">IFERROR(M263/L263,0)</f>
        <v>190.33333333333334</v>
      </c>
      <c r="O263" s="38">
        <v>10</v>
      </c>
      <c r="P263" s="41">
        <f t="shared" ref="P263" si="3">SUM(N263+O263)</f>
        <v>200.33333333333334</v>
      </c>
    </row>
    <row r="264" spans="1:16" ht="30" x14ac:dyDescent="0.3">
      <c r="A264" s="31" t="s">
        <v>0</v>
      </c>
      <c r="B264" s="32" t="s">
        <v>1</v>
      </c>
      <c r="C264" s="31" t="s">
        <v>2</v>
      </c>
      <c r="D264" s="31" t="s">
        <v>3</v>
      </c>
      <c r="E264" s="32" t="s">
        <v>4</v>
      </c>
      <c r="F264" s="33" t="s">
        <v>5</v>
      </c>
      <c r="G264" s="33" t="s">
        <v>6</v>
      </c>
      <c r="H264" s="33" t="s">
        <v>7</v>
      </c>
      <c r="I264" s="33" t="s">
        <v>8</v>
      </c>
      <c r="J264" s="33" t="s">
        <v>9</v>
      </c>
      <c r="K264" s="33" t="s">
        <v>10</v>
      </c>
      <c r="L264" s="32" t="s">
        <v>11</v>
      </c>
      <c r="M264" s="32" t="s">
        <v>12</v>
      </c>
      <c r="N264" s="31" t="s">
        <v>13</v>
      </c>
      <c r="O264" s="31" t="s">
        <v>14</v>
      </c>
      <c r="P264" s="32" t="s">
        <v>15</v>
      </c>
    </row>
    <row r="265" spans="1:16" x14ac:dyDescent="0.25">
      <c r="A265" s="34">
        <v>1</v>
      </c>
      <c r="B265" s="35" t="s">
        <v>47</v>
      </c>
      <c r="C265" s="34" t="s">
        <v>35</v>
      </c>
      <c r="D265" s="37">
        <v>44814</v>
      </c>
      <c r="E265" s="35" t="s">
        <v>64</v>
      </c>
      <c r="F265" s="42">
        <v>196</v>
      </c>
      <c r="G265" s="42">
        <v>191</v>
      </c>
      <c r="H265" s="38">
        <v>186</v>
      </c>
      <c r="I265" s="38">
        <v>185</v>
      </c>
      <c r="J265" s="42">
        <v>188</v>
      </c>
      <c r="K265" s="38">
        <v>185</v>
      </c>
      <c r="L265" s="39">
        <f>COUNT(F265:K265)</f>
        <v>6</v>
      </c>
      <c r="M265" s="39">
        <f>SUM(F265:K265)</f>
        <v>1131</v>
      </c>
      <c r="N265" s="40">
        <f>IFERROR(M265/L265,0)</f>
        <v>188.5</v>
      </c>
      <c r="O265" s="38">
        <v>22</v>
      </c>
      <c r="P265" s="41">
        <f>SUM(N265+O265)</f>
        <v>210.5</v>
      </c>
    </row>
    <row r="266" spans="1:16" x14ac:dyDescent="0.25">
      <c r="A266" s="34">
        <v>2</v>
      </c>
      <c r="B266" s="35" t="s">
        <v>47</v>
      </c>
      <c r="C266" s="34" t="s">
        <v>59</v>
      </c>
      <c r="D266" s="37">
        <v>44814</v>
      </c>
      <c r="E266" s="35" t="s">
        <v>64</v>
      </c>
      <c r="F266" s="38">
        <v>191</v>
      </c>
      <c r="G266" s="38">
        <v>187</v>
      </c>
      <c r="H266" s="42">
        <v>187</v>
      </c>
      <c r="I266" s="42">
        <v>192</v>
      </c>
      <c r="J266" s="38">
        <v>184</v>
      </c>
      <c r="K266" s="42">
        <v>186</v>
      </c>
      <c r="L266" s="39">
        <f>COUNT(F266:K266)</f>
        <v>6</v>
      </c>
      <c r="M266" s="39">
        <f>SUM(F266:K266)</f>
        <v>1127</v>
      </c>
      <c r="N266" s="40">
        <f>IFERROR(M266/L266,0)</f>
        <v>187.83333333333334</v>
      </c>
      <c r="O266" s="38">
        <v>20</v>
      </c>
      <c r="P266" s="41">
        <f>SUM(N266+O266)</f>
        <v>207.83333333333334</v>
      </c>
    </row>
    <row r="267" spans="1:16" ht="30" x14ac:dyDescent="0.3">
      <c r="A267" s="31" t="s">
        <v>0</v>
      </c>
      <c r="B267" s="32" t="s">
        <v>27</v>
      </c>
      <c r="C267" s="31" t="s">
        <v>2</v>
      </c>
      <c r="D267" s="31" t="s">
        <v>3</v>
      </c>
      <c r="E267" s="32" t="s">
        <v>4</v>
      </c>
      <c r="F267" s="33" t="s">
        <v>5</v>
      </c>
      <c r="G267" s="33" t="s">
        <v>6</v>
      </c>
      <c r="H267" s="33" t="s">
        <v>7</v>
      </c>
      <c r="I267" s="33" t="s">
        <v>8</v>
      </c>
      <c r="J267" s="33" t="s">
        <v>9</v>
      </c>
      <c r="K267" s="33" t="s">
        <v>10</v>
      </c>
      <c r="L267" s="32" t="s">
        <v>11</v>
      </c>
      <c r="M267" s="32" t="s">
        <v>12</v>
      </c>
      <c r="N267" s="31" t="s">
        <v>13</v>
      </c>
      <c r="O267" s="31" t="s">
        <v>14</v>
      </c>
      <c r="P267" s="32" t="s">
        <v>15</v>
      </c>
    </row>
    <row r="268" spans="1:16" x14ac:dyDescent="0.25">
      <c r="A268" s="34">
        <v>1</v>
      </c>
      <c r="B268" s="35" t="s">
        <v>47</v>
      </c>
      <c r="C268" s="34" t="s">
        <v>81</v>
      </c>
      <c r="D268" s="37">
        <v>44814</v>
      </c>
      <c r="E268" s="35" t="s">
        <v>64</v>
      </c>
      <c r="F268" s="38">
        <v>185</v>
      </c>
      <c r="G268" s="38">
        <v>184</v>
      </c>
      <c r="H268" s="38">
        <v>180</v>
      </c>
      <c r="I268" s="38">
        <v>177</v>
      </c>
      <c r="J268" s="38">
        <v>172</v>
      </c>
      <c r="K268" s="38">
        <v>177</v>
      </c>
      <c r="L268" s="39">
        <f>COUNT(F268:K268)</f>
        <v>6</v>
      </c>
      <c r="M268" s="39">
        <f>SUM(F268:K268)</f>
        <v>1075</v>
      </c>
      <c r="N268" s="40">
        <f>IFERROR(M268/L268,0)</f>
        <v>179.16666666666666</v>
      </c>
      <c r="O268" s="38">
        <v>10</v>
      </c>
      <c r="P268" s="41">
        <f>SUM(N268+O268)</f>
        <v>189.16666666666666</v>
      </c>
    </row>
    <row r="269" spans="1:1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</sheetData>
  <protectedRanges>
    <protectedRange algorithmName="SHA-512" hashValue="ON39YdpmFHfN9f47KpiRvqrKx0V9+erV1CNkpWzYhW/Qyc6aT8rEyCrvauWSYGZK2ia3o7vd3akF07acHAFpOA==" saltValue="yVW9XmDwTqEnmpSGai0KYg==" spinCount="100000" sqref="J3:K6 C3:D6" name="Range1"/>
    <protectedRange algorithmName="SHA-512" hashValue="ON39YdpmFHfN9f47KpiRvqrKx0V9+erV1CNkpWzYhW/Qyc6aT8rEyCrvauWSYGZK2ia3o7vd3akF07acHAFpOA==" saltValue="yVW9XmDwTqEnmpSGai0KYg==" spinCount="100000" sqref="E3:E6" name="Range1_1"/>
    <protectedRange algorithmName="SHA-512" hashValue="ON39YdpmFHfN9f47KpiRvqrKx0V9+erV1CNkpWzYhW/Qyc6aT8rEyCrvauWSYGZK2ia3o7vd3akF07acHAFpOA==" saltValue="yVW9XmDwTqEnmpSGai0KYg==" spinCount="100000" sqref="F3:I6" name="Range1_3"/>
    <protectedRange algorithmName="SHA-512" hashValue="ON39YdpmFHfN9f47KpiRvqrKx0V9+erV1CNkpWzYhW/Qyc6aT8rEyCrvauWSYGZK2ia3o7vd3akF07acHAFpOA==" saltValue="yVW9XmDwTqEnmpSGai0KYg==" spinCount="100000" sqref="F8:K8 C7:E7 C8:D8" name="Range1_2"/>
    <protectedRange algorithmName="SHA-512" hashValue="ON39YdpmFHfN9f47KpiRvqrKx0V9+erV1CNkpWzYhW/Qyc6aT8rEyCrvauWSYGZK2ia3o7vd3akF07acHAFpOA==" saltValue="yVW9XmDwTqEnmpSGai0KYg==" spinCount="100000" sqref="E8" name="Range1_1_1"/>
    <protectedRange algorithmName="SHA-512" hashValue="ON39YdpmFHfN9f47KpiRvqrKx0V9+erV1CNkpWzYhW/Qyc6aT8rEyCrvauWSYGZK2ia3o7vd3akF07acHAFpOA==" saltValue="yVW9XmDwTqEnmpSGai0KYg==" spinCount="100000" sqref="F10:K11 C9:E9 C10:D11" name="Range1_4"/>
    <protectedRange algorithmName="SHA-512" hashValue="ON39YdpmFHfN9f47KpiRvqrKx0V9+erV1CNkpWzYhW/Qyc6aT8rEyCrvauWSYGZK2ia3o7vd3akF07acHAFpOA==" saltValue="yVW9XmDwTqEnmpSGai0KYg==" spinCount="100000" sqref="E10:E11" name="Range1_1_2"/>
    <protectedRange algorithmName="SHA-512" hashValue="ON39YdpmFHfN9f47KpiRvqrKx0V9+erV1CNkpWzYhW/Qyc6aT8rEyCrvauWSYGZK2ia3o7vd3akF07acHAFpOA==" saltValue="yVW9XmDwTqEnmpSGai0KYg==" spinCount="100000" sqref="E12:E13" name="Range1_1_1_2"/>
    <protectedRange algorithmName="SHA-512" hashValue="ON39YdpmFHfN9f47KpiRvqrKx0V9+erV1CNkpWzYhW/Qyc6aT8rEyCrvauWSYGZK2ia3o7vd3akF07acHAFpOA==" saltValue="yVW9XmDwTqEnmpSGai0KYg==" spinCount="100000" sqref="E15:E16" name="Range1_1_5_1_1"/>
    <protectedRange algorithmName="SHA-512" hashValue="ON39YdpmFHfN9f47KpiRvqrKx0V9+erV1CNkpWzYhW/Qyc6aT8rEyCrvauWSYGZK2ia3o7vd3akF07acHAFpOA==" saltValue="yVW9XmDwTqEnmpSGai0KYg==" spinCount="100000" sqref="C18:E18 F19:K21 C19:D21" name="Range1_6"/>
    <protectedRange algorithmName="SHA-512" hashValue="ON39YdpmFHfN9f47KpiRvqrKx0V9+erV1CNkpWzYhW/Qyc6aT8rEyCrvauWSYGZK2ia3o7vd3akF07acHAFpOA==" saltValue="yVW9XmDwTqEnmpSGai0KYg==" spinCount="100000" sqref="E19:E21" name="Range1_1_3"/>
    <protectedRange algorithmName="SHA-512" hashValue="ON39YdpmFHfN9f47KpiRvqrKx0V9+erV1CNkpWzYhW/Qyc6aT8rEyCrvauWSYGZK2ia3o7vd3akF07acHAFpOA==" saltValue="yVW9XmDwTqEnmpSGai0KYg==" spinCount="100000" sqref="J24:K28 C24:D28 C23" name="Range1_8"/>
    <protectedRange algorithmName="SHA-512" hashValue="ON39YdpmFHfN9f47KpiRvqrKx0V9+erV1CNkpWzYhW/Qyc6aT8rEyCrvauWSYGZK2ia3o7vd3akF07acHAFpOA==" saltValue="yVW9XmDwTqEnmpSGai0KYg==" spinCount="100000" sqref="E24:E28" name="Range1_1_4"/>
    <protectedRange algorithmName="SHA-512" hashValue="ON39YdpmFHfN9f47KpiRvqrKx0V9+erV1CNkpWzYhW/Qyc6aT8rEyCrvauWSYGZK2ia3o7vd3akF07acHAFpOA==" saltValue="yVW9XmDwTqEnmpSGai0KYg==" spinCount="100000" sqref="F24:I28" name="Range1_3_1"/>
    <protectedRange algorithmName="SHA-512" hashValue="ON39YdpmFHfN9f47KpiRvqrKx0V9+erV1CNkpWzYhW/Qyc6aT8rEyCrvauWSYGZK2ia3o7vd3akF07acHAFpOA==" saltValue="yVW9XmDwTqEnmpSGai0KYg==" spinCount="100000" sqref="C30:E30 F31:K31 C31:D31" name="Range1_9"/>
    <protectedRange algorithmName="SHA-512" hashValue="ON39YdpmFHfN9f47KpiRvqrKx0V9+erV1CNkpWzYhW/Qyc6aT8rEyCrvauWSYGZK2ia3o7vd3akF07acHAFpOA==" saltValue="yVW9XmDwTqEnmpSGai0KYg==" spinCount="100000" sqref="E31" name="Range1_1_5"/>
    <protectedRange algorithmName="SHA-512" hashValue="ON39YdpmFHfN9f47KpiRvqrKx0V9+erV1CNkpWzYhW/Qyc6aT8rEyCrvauWSYGZK2ia3o7vd3akF07acHAFpOA==" saltValue="yVW9XmDwTqEnmpSGai0KYg==" spinCount="100000" sqref="C32:E32 F33:K33 C33:D33" name="Range1_10"/>
    <protectedRange algorithmName="SHA-512" hashValue="ON39YdpmFHfN9f47KpiRvqrKx0V9+erV1CNkpWzYhW/Qyc6aT8rEyCrvauWSYGZK2ia3o7vd3akF07acHAFpOA==" saltValue="yVW9XmDwTqEnmpSGai0KYg==" spinCount="100000" sqref="E33" name="Range1_1_6"/>
    <protectedRange algorithmName="SHA-512" hashValue="ON39YdpmFHfN9f47KpiRvqrKx0V9+erV1CNkpWzYhW/Qyc6aT8rEyCrvauWSYGZK2ia3o7vd3akF07acHAFpOA==" saltValue="yVW9XmDwTqEnmpSGai0KYg==" spinCount="100000" sqref="J36:K37 C35 C36:D37" name="Range1_5"/>
    <protectedRange algorithmName="SHA-512" hashValue="ON39YdpmFHfN9f47KpiRvqrKx0V9+erV1CNkpWzYhW/Qyc6aT8rEyCrvauWSYGZK2ia3o7vd3akF07acHAFpOA==" saltValue="yVW9XmDwTqEnmpSGai0KYg==" spinCount="100000" sqref="E36:E37" name="Range1_1_7"/>
    <protectedRange algorithmName="SHA-512" hashValue="ON39YdpmFHfN9f47KpiRvqrKx0V9+erV1CNkpWzYhW/Qyc6aT8rEyCrvauWSYGZK2ia3o7vd3akF07acHAFpOA==" saltValue="yVW9XmDwTqEnmpSGai0KYg==" spinCount="100000" sqref="F36:I37" name="Range1_3_2"/>
    <protectedRange algorithmName="SHA-512" hashValue="ON39YdpmFHfN9f47KpiRvqrKx0V9+erV1CNkpWzYhW/Qyc6aT8rEyCrvauWSYGZK2ia3o7vd3akF07acHAFpOA==" saltValue="yVW9XmDwTqEnmpSGai0KYg==" spinCount="100000" sqref="C38:E38 F39:K39 C39:D39 C41:E41" name="Range1_11"/>
    <protectedRange algorithmName="SHA-512" hashValue="ON39YdpmFHfN9f47KpiRvqrKx0V9+erV1CNkpWzYhW/Qyc6aT8rEyCrvauWSYGZK2ia3o7vd3akF07acHAFpOA==" saltValue="yVW9XmDwTqEnmpSGai0KYg==" spinCount="100000" sqref="E39" name="Range1_1_8"/>
    <protectedRange algorithmName="SHA-512" hashValue="ON39YdpmFHfN9f47KpiRvqrKx0V9+erV1CNkpWzYhW/Qyc6aT8rEyCrvauWSYGZK2ia3o7vd3akF07acHAFpOA==" saltValue="yVW9XmDwTqEnmpSGai0KYg==" spinCount="100000" sqref="C45 J46:K47 C46:D47 D49 D51:D52 D54:D55 D57" name="Range1_12"/>
    <protectedRange algorithmName="SHA-512" hashValue="ON39YdpmFHfN9f47KpiRvqrKx0V9+erV1CNkpWzYhW/Qyc6aT8rEyCrvauWSYGZK2ia3o7vd3akF07acHAFpOA==" saltValue="yVW9XmDwTqEnmpSGai0KYg==" spinCount="100000" sqref="F46:I47" name="Range1_3_3"/>
    <protectedRange algorithmName="SHA-512" hashValue="ON39YdpmFHfN9f47KpiRvqrKx0V9+erV1CNkpWzYhW/Qyc6aT8rEyCrvauWSYGZK2ia3o7vd3akF07acHAFpOA==" saltValue="yVW9XmDwTqEnmpSGai0KYg==" spinCount="100000" sqref="C48:E48 C49 F49:K49" name="Range1_13"/>
    <protectedRange algorithmName="SHA-512" hashValue="ON39YdpmFHfN9f47KpiRvqrKx0V9+erV1CNkpWzYhW/Qyc6aT8rEyCrvauWSYGZK2ia3o7vd3akF07acHAFpOA==" saltValue="yVW9XmDwTqEnmpSGai0KYg==" spinCount="100000" sqref="C50:E50 C51:C52 F51:K52" name="Range1_14"/>
    <protectedRange algorithmName="SHA-512" hashValue="ON39YdpmFHfN9f47KpiRvqrKx0V9+erV1CNkpWzYhW/Qyc6aT8rEyCrvauWSYGZK2ia3o7vd3akF07acHAFpOA==" saltValue="yVW9XmDwTqEnmpSGai0KYg==" spinCount="100000" sqref="C53:E53 C54:C55 F54:K55" name="Range1_15"/>
    <protectedRange algorithmName="SHA-512" hashValue="ON39YdpmFHfN9f47KpiRvqrKx0V9+erV1CNkpWzYhW/Qyc6aT8rEyCrvauWSYGZK2ia3o7vd3akF07acHAFpOA==" saltValue="yVW9XmDwTqEnmpSGai0KYg==" spinCount="100000" sqref="C56 F57:K57" name="Range1_17"/>
    <protectedRange algorithmName="SHA-512" hashValue="ON39YdpmFHfN9f47KpiRvqrKx0V9+erV1CNkpWzYhW/Qyc6aT8rEyCrvauWSYGZK2ia3o7vd3akF07acHAFpOA==" saltValue="yVW9XmDwTqEnmpSGai0KYg==" spinCount="100000" sqref="D56 C57" name="Range1_1_2_2"/>
    <protectedRange algorithmName="SHA-512" hashValue="ON39YdpmFHfN9f47KpiRvqrKx0V9+erV1CNkpWzYhW/Qyc6aT8rEyCrvauWSYGZK2ia3o7vd3akF07acHAFpOA==" saltValue="yVW9XmDwTqEnmpSGai0KYg==" spinCount="100000" sqref="E56" name="Range1_1_1_2_1"/>
    <protectedRange algorithmName="SHA-512" hashValue="ON39YdpmFHfN9f47KpiRvqrKx0V9+erV1CNkpWzYhW/Qyc6aT8rEyCrvauWSYGZK2ia3o7vd3akF07acHAFpOA==" saltValue="yVW9XmDwTqEnmpSGai0KYg==" spinCount="100000" sqref="C59:E59 C60:D61 F60:K61" name="Range1_7_2"/>
    <protectedRange algorithmName="SHA-512" hashValue="ON39YdpmFHfN9f47KpiRvqrKx0V9+erV1CNkpWzYhW/Qyc6aT8rEyCrvauWSYGZK2ia3o7vd3akF07acHAFpOA==" saltValue="yVW9XmDwTqEnmpSGai0KYg==" spinCount="100000" sqref="E60:E61 E46:E47 E49 E51:E52 E54:E55 E57" name="Range1_1_4_2"/>
    <protectedRange algorithmName="SHA-512" hashValue="ON39YdpmFHfN9f47KpiRvqrKx0V9+erV1CNkpWzYhW/Qyc6aT8rEyCrvauWSYGZK2ia3o7vd3akF07acHAFpOA==" saltValue="yVW9XmDwTqEnmpSGai0KYg==" spinCount="100000" sqref="C62:E62 C63:D65 F63:K65" name="Range1_8_2"/>
    <protectedRange algorithmName="SHA-512" hashValue="ON39YdpmFHfN9f47KpiRvqrKx0V9+erV1CNkpWzYhW/Qyc6aT8rEyCrvauWSYGZK2ia3o7vd3akF07acHAFpOA==" saltValue="yVW9XmDwTqEnmpSGai0KYg==" spinCount="100000" sqref="E63:E65" name="Range1_1_5_2"/>
    <protectedRange algorithmName="SHA-512" hashValue="ON39YdpmFHfN9f47KpiRvqrKx0V9+erV1CNkpWzYhW/Qyc6aT8rEyCrvauWSYGZK2ia3o7vd3akF07acHAFpOA==" saltValue="yVW9XmDwTqEnmpSGai0KYg==" spinCount="100000" sqref="C67 J68:K69 C68:D69" name="Range1_7"/>
    <protectedRange algorithmName="SHA-512" hashValue="ON39YdpmFHfN9f47KpiRvqrKx0V9+erV1CNkpWzYhW/Qyc6aT8rEyCrvauWSYGZK2ia3o7vd3akF07acHAFpOA==" saltValue="yVW9XmDwTqEnmpSGai0KYg==" spinCount="100000" sqref="E68:E69" name="Range1_1_9"/>
    <protectedRange algorithmName="SHA-512" hashValue="ON39YdpmFHfN9f47KpiRvqrKx0V9+erV1CNkpWzYhW/Qyc6aT8rEyCrvauWSYGZK2ia3o7vd3akF07acHAFpOA==" saltValue="yVW9XmDwTqEnmpSGai0KYg==" spinCount="100000" sqref="F68:I69" name="Range1_3_4"/>
    <protectedRange algorithmName="SHA-512" hashValue="ON39YdpmFHfN9f47KpiRvqrKx0V9+erV1CNkpWzYhW/Qyc6aT8rEyCrvauWSYGZK2ia3o7vd3akF07acHAFpOA==" saltValue="yVW9XmDwTqEnmpSGai0KYg==" spinCount="100000" sqref="C70:E70 C71:D71 F71:K71" name="Range1_18"/>
    <protectedRange algorithmName="SHA-512" hashValue="ON39YdpmFHfN9f47KpiRvqrKx0V9+erV1CNkpWzYhW/Qyc6aT8rEyCrvauWSYGZK2ia3o7vd3akF07acHAFpOA==" saltValue="yVW9XmDwTqEnmpSGai0KYg==" spinCount="100000" sqref="E71" name="Range1_1_10"/>
    <protectedRange algorithmName="SHA-512" hashValue="ON39YdpmFHfN9f47KpiRvqrKx0V9+erV1CNkpWzYhW/Qyc6aT8rEyCrvauWSYGZK2ia3o7vd3akF07acHAFpOA==" saltValue="yVW9XmDwTqEnmpSGai0KYg==" spinCount="100000" sqref="J74:K79 C74:D79 C73" name="Range1_24"/>
    <protectedRange algorithmName="SHA-512" hashValue="ON39YdpmFHfN9f47KpiRvqrKx0V9+erV1CNkpWzYhW/Qyc6aT8rEyCrvauWSYGZK2ia3o7vd3akF07acHAFpOA==" saltValue="yVW9XmDwTqEnmpSGai0KYg==" spinCount="100000" sqref="E74:E79" name="Range1_1_11"/>
    <protectedRange algorithmName="SHA-512" hashValue="ON39YdpmFHfN9f47KpiRvqrKx0V9+erV1CNkpWzYhW/Qyc6aT8rEyCrvauWSYGZK2ia3o7vd3akF07acHAFpOA==" saltValue="yVW9XmDwTqEnmpSGai0KYg==" spinCount="100000" sqref="F74:I79" name="Range1_3_5"/>
    <protectedRange algorithmName="SHA-512" hashValue="ON39YdpmFHfN9f47KpiRvqrKx0V9+erV1CNkpWzYhW/Qyc6aT8rEyCrvauWSYGZK2ia3o7vd3akF07acHAFpOA==" saltValue="yVW9XmDwTqEnmpSGai0KYg==" spinCount="100000" sqref="F81:K82 C80:E80 C81:D82" name="Range1_25"/>
    <protectedRange algorithmName="SHA-512" hashValue="ON39YdpmFHfN9f47KpiRvqrKx0V9+erV1CNkpWzYhW/Qyc6aT8rEyCrvauWSYGZK2ia3o7vd3akF07acHAFpOA==" saltValue="yVW9XmDwTqEnmpSGai0KYg==" spinCount="100000" sqref="E81:E82" name="Range1_1_12"/>
    <protectedRange algorithmName="SHA-512" hashValue="ON39YdpmFHfN9f47KpiRvqrKx0V9+erV1CNkpWzYhW/Qyc6aT8rEyCrvauWSYGZK2ia3o7vd3akF07acHAFpOA==" saltValue="yVW9XmDwTqEnmpSGai0KYg==" spinCount="100000" sqref="F84:K84 C83:E83 C84:D84" name="Range1_26"/>
    <protectedRange algorithmName="SHA-512" hashValue="ON39YdpmFHfN9f47KpiRvqrKx0V9+erV1CNkpWzYhW/Qyc6aT8rEyCrvauWSYGZK2ia3o7vd3akF07acHAFpOA==" saltValue="yVW9XmDwTqEnmpSGai0KYg==" spinCount="100000" sqref="E84" name="Range1_1_13"/>
    <protectedRange algorithmName="SHA-512" hashValue="ON39YdpmFHfN9f47KpiRvqrKx0V9+erV1CNkpWzYhW/Qyc6aT8rEyCrvauWSYGZK2ia3o7vd3akF07acHAFpOA==" saltValue="yVW9XmDwTqEnmpSGai0KYg==" spinCount="100000" sqref="C86 C87:D88 J87:K88" name="Range1_16"/>
    <protectedRange algorithmName="SHA-512" hashValue="ON39YdpmFHfN9f47KpiRvqrKx0V9+erV1CNkpWzYhW/Qyc6aT8rEyCrvauWSYGZK2ia3o7vd3akF07acHAFpOA==" saltValue="yVW9XmDwTqEnmpSGai0KYg==" spinCount="100000" sqref="E87:E88" name="Range1_1_14"/>
    <protectedRange algorithmName="SHA-512" hashValue="ON39YdpmFHfN9f47KpiRvqrKx0V9+erV1CNkpWzYhW/Qyc6aT8rEyCrvauWSYGZK2ia3o7vd3akF07acHAFpOA==" saltValue="yVW9XmDwTqEnmpSGai0KYg==" spinCount="100000" sqref="F87:I88" name="Range1_3_6"/>
    <protectedRange algorithmName="SHA-512" hashValue="ON39YdpmFHfN9f47KpiRvqrKx0V9+erV1CNkpWzYhW/Qyc6aT8rEyCrvauWSYGZK2ia3o7vd3akF07acHAFpOA==" saltValue="yVW9XmDwTqEnmpSGai0KYg==" spinCount="100000" sqref="C89:E89 C90:D90 F90:K90" name="Range1_21"/>
    <protectedRange algorithmName="SHA-512" hashValue="ON39YdpmFHfN9f47KpiRvqrKx0V9+erV1CNkpWzYhW/Qyc6aT8rEyCrvauWSYGZK2ia3o7vd3akF07acHAFpOA==" saltValue="yVW9XmDwTqEnmpSGai0KYg==" spinCount="100000" sqref="E90" name="Range1_1_15"/>
    <protectedRange algorithmName="SHA-512" hashValue="ON39YdpmFHfN9f47KpiRvqrKx0V9+erV1CNkpWzYhW/Qyc6aT8rEyCrvauWSYGZK2ia3o7vd3akF07acHAFpOA==" saltValue="yVW9XmDwTqEnmpSGai0KYg==" spinCount="100000" sqref="C91 F92:K92" name="Range1_27"/>
    <protectedRange algorithmName="SHA-512" hashValue="ON39YdpmFHfN9f47KpiRvqrKx0V9+erV1CNkpWzYhW/Qyc6aT8rEyCrvauWSYGZK2ia3o7vd3akF07acHAFpOA==" saltValue="yVW9XmDwTqEnmpSGai0KYg==" spinCount="100000" sqref="C92:D92 D91" name="Range1_1_2_3"/>
    <protectedRange algorithmName="SHA-512" hashValue="ON39YdpmFHfN9f47KpiRvqrKx0V9+erV1CNkpWzYhW/Qyc6aT8rEyCrvauWSYGZK2ia3o7vd3akF07acHAFpOA==" saltValue="yVW9XmDwTqEnmpSGai0KYg==" spinCount="100000" sqref="E91:E92" name="Range1_1_1_2_2"/>
    <protectedRange algorithmName="SHA-512" hashValue="ON39YdpmFHfN9f47KpiRvqrKx0V9+erV1CNkpWzYhW/Qyc6aT8rEyCrvauWSYGZK2ia3o7vd3akF07acHAFpOA==" saltValue="yVW9XmDwTqEnmpSGai0KYg==" spinCount="100000" sqref="C94 C95:D101 J95:K101" name="Range1_19"/>
    <protectedRange algorithmName="SHA-512" hashValue="ON39YdpmFHfN9f47KpiRvqrKx0V9+erV1CNkpWzYhW/Qyc6aT8rEyCrvauWSYGZK2ia3o7vd3akF07acHAFpOA==" saltValue="yVW9XmDwTqEnmpSGai0KYg==" spinCount="100000" sqref="E95:E101" name="Range1_1_16"/>
    <protectedRange algorithmName="SHA-512" hashValue="ON39YdpmFHfN9f47KpiRvqrKx0V9+erV1CNkpWzYhW/Qyc6aT8rEyCrvauWSYGZK2ia3o7vd3akF07acHAFpOA==" saltValue="yVW9XmDwTqEnmpSGai0KYg==" spinCount="100000" sqref="C125:E125 C126:D126 F126:K126" name="Range1_16_1"/>
    <protectedRange algorithmName="SHA-512" hashValue="ON39YdpmFHfN9f47KpiRvqrKx0V9+erV1CNkpWzYhW/Qyc6aT8rEyCrvauWSYGZK2ia3o7vd3akF07acHAFpOA==" saltValue="yVW9XmDwTqEnmpSGai0KYg==" spinCount="100000" sqref="E126" name="Range1_1_15_1"/>
    <protectedRange algorithmName="SHA-512" hashValue="ON39YdpmFHfN9f47KpiRvqrKx0V9+erV1CNkpWzYhW/Qyc6aT8rEyCrvauWSYGZK2ia3o7vd3akF07acHAFpOA==" saltValue="yVW9XmDwTqEnmpSGai0KYg==" spinCount="100000" sqref="C127 F128:K128" name="Range1_17_1"/>
    <protectedRange algorithmName="SHA-512" hashValue="ON39YdpmFHfN9f47KpiRvqrKx0V9+erV1CNkpWzYhW/Qyc6aT8rEyCrvauWSYGZK2ia3o7vd3akF07acHAFpOA==" saltValue="yVW9XmDwTqEnmpSGai0KYg==" spinCount="100000" sqref="C128:D128 D127" name="Range1_1_2_1"/>
    <protectedRange algorithmName="SHA-512" hashValue="ON39YdpmFHfN9f47KpiRvqrKx0V9+erV1CNkpWzYhW/Qyc6aT8rEyCrvauWSYGZK2ia3o7vd3akF07acHAFpOA==" saltValue="yVW9XmDwTqEnmpSGai0KYg==" spinCount="100000" sqref="E127:E128" name="Range1_1_1_2_4"/>
    <protectedRange algorithmName="SHA-512" hashValue="ON39YdpmFHfN9f47KpiRvqrKx0V9+erV1CNkpWzYhW/Qyc6aT8rEyCrvauWSYGZK2ia3o7vd3akF07acHAFpOA==" saltValue="yVW9XmDwTqEnmpSGai0KYg==" spinCount="100000" sqref="C130 J131:K133 C131:D133 C141" name="Range1_28"/>
    <protectedRange algorithmName="SHA-512" hashValue="ON39YdpmFHfN9f47KpiRvqrKx0V9+erV1CNkpWzYhW/Qyc6aT8rEyCrvauWSYGZK2ia3o7vd3akF07acHAFpOA==" saltValue="yVW9XmDwTqEnmpSGai0KYg==" spinCount="100000" sqref="E131:E133" name="Range1_1_20"/>
    <protectedRange algorithmName="SHA-512" hashValue="ON39YdpmFHfN9f47KpiRvqrKx0V9+erV1CNkpWzYhW/Qyc6aT8rEyCrvauWSYGZK2ia3o7vd3akF07acHAFpOA==" saltValue="yVW9XmDwTqEnmpSGai0KYg==" spinCount="100000" sqref="F131:I133" name="Range1_3_8"/>
    <protectedRange algorithmName="SHA-512" hashValue="ON39YdpmFHfN9f47KpiRvqrKx0V9+erV1CNkpWzYhW/Qyc6aT8rEyCrvauWSYGZK2ia3o7vd3akF07acHAFpOA==" saltValue="yVW9XmDwTqEnmpSGai0KYg==" spinCount="100000" sqref="C134:E134 C135:D135 F135:K135" name="Range1_29"/>
    <protectedRange algorithmName="SHA-512" hashValue="ON39YdpmFHfN9f47KpiRvqrKx0V9+erV1CNkpWzYhW/Qyc6aT8rEyCrvauWSYGZK2ia3o7vd3akF07acHAFpOA==" saltValue="yVW9XmDwTqEnmpSGai0KYg==" spinCount="100000" sqref="E135" name="Range1_1_21"/>
    <protectedRange algorithmName="SHA-512" hashValue="ON39YdpmFHfN9f47KpiRvqrKx0V9+erV1CNkpWzYhW/Qyc6aT8rEyCrvauWSYGZK2ia3o7vd3akF07acHAFpOA==" saltValue="yVW9XmDwTqEnmpSGai0KYg==" spinCount="100000" sqref="C136:E136 C137:D137 F137:K137 C143:E143 C144:D144 F144:K144 D146" name="Range1_31"/>
    <protectedRange algorithmName="SHA-512" hashValue="ON39YdpmFHfN9f47KpiRvqrKx0V9+erV1CNkpWzYhW/Qyc6aT8rEyCrvauWSYGZK2ia3o7vd3akF07acHAFpOA==" saltValue="yVW9XmDwTqEnmpSGai0KYg==" spinCount="100000" sqref="E137 E144" name="Range1_1_22"/>
    <protectedRange algorithmName="SHA-512" hashValue="ON39YdpmFHfN9f47KpiRvqrKx0V9+erV1CNkpWzYhW/Qyc6aT8rEyCrvauWSYGZK2ia3o7vd3akF07acHAFpOA==" saltValue="yVW9XmDwTqEnmpSGai0KYg==" spinCount="100000" sqref="C138 F139:K139 C145 F146:K146" name="Range1_32"/>
    <protectedRange algorithmName="SHA-512" hashValue="ON39YdpmFHfN9f47KpiRvqrKx0V9+erV1CNkpWzYhW/Qyc6aT8rEyCrvauWSYGZK2ia3o7vd3akF07acHAFpOA==" saltValue="yVW9XmDwTqEnmpSGai0KYg==" spinCount="100000" sqref="C139:D139 D138 C146 D145" name="Range1_1_2_5"/>
    <protectedRange algorithmName="SHA-512" hashValue="ON39YdpmFHfN9f47KpiRvqrKx0V9+erV1CNkpWzYhW/Qyc6aT8rEyCrvauWSYGZK2ia3o7vd3akF07acHAFpOA==" saltValue="yVW9XmDwTqEnmpSGai0KYg==" spinCount="100000" sqref="E138:E139 E142 E145:E146" name="Range1_1_1_2_5"/>
    <protectedRange algorithmName="SHA-512" hashValue="ON39YdpmFHfN9f47KpiRvqrKx0V9+erV1CNkpWzYhW/Qyc6aT8rEyCrvauWSYGZK2ia3o7vd3akF07acHAFpOA==" saltValue="yVW9XmDwTqEnmpSGai0KYg==" spinCount="100000" sqref="C148 J149:K150 C149:D150" name="Range1_33"/>
    <protectedRange algorithmName="SHA-512" hashValue="ON39YdpmFHfN9f47KpiRvqrKx0V9+erV1CNkpWzYhW/Qyc6aT8rEyCrvauWSYGZK2ia3o7vd3akF07acHAFpOA==" saltValue="yVW9XmDwTqEnmpSGai0KYg==" spinCount="100000" sqref="E149:E150" name="Range1_1_23"/>
    <protectedRange algorithmName="SHA-512" hashValue="ON39YdpmFHfN9f47KpiRvqrKx0V9+erV1CNkpWzYhW/Qyc6aT8rEyCrvauWSYGZK2ia3o7vd3akF07acHAFpOA==" saltValue="yVW9XmDwTqEnmpSGai0KYg==" spinCount="100000" sqref="F149:I150" name="Range1_3_9"/>
    <protectedRange algorithmName="SHA-512" hashValue="ON39YdpmFHfN9f47KpiRvqrKx0V9+erV1CNkpWzYhW/Qyc6aT8rEyCrvauWSYGZK2ia3o7vd3akF07acHAFpOA==" saltValue="yVW9XmDwTqEnmpSGai0KYg==" spinCount="100000" sqref="C151:E151 C152:D153 F152:K153" name="Range1_34"/>
    <protectedRange algorithmName="SHA-512" hashValue="ON39YdpmFHfN9f47KpiRvqrKx0V9+erV1CNkpWzYhW/Qyc6aT8rEyCrvauWSYGZK2ia3o7vd3akF07acHAFpOA==" saltValue="yVW9XmDwTqEnmpSGai0KYg==" spinCount="100000" sqref="E152:E153" name="Range1_1_24"/>
    <protectedRange algorithmName="SHA-512" hashValue="ON39YdpmFHfN9f47KpiRvqrKx0V9+erV1CNkpWzYhW/Qyc6aT8rEyCrvauWSYGZK2ia3o7vd3akF07acHAFpOA==" saltValue="yVW9XmDwTqEnmpSGai0KYg==" spinCount="100000" sqref="C154:E154 C155:D156 F155:K156" name="Range1_35"/>
    <protectedRange algorithmName="SHA-512" hashValue="ON39YdpmFHfN9f47KpiRvqrKx0V9+erV1CNkpWzYhW/Qyc6aT8rEyCrvauWSYGZK2ia3o7vd3akF07acHAFpOA==" saltValue="yVW9XmDwTqEnmpSGai0KYg==" spinCount="100000" sqref="E155:E156" name="Range1_1_25"/>
    <protectedRange algorithmName="SHA-512" hashValue="ON39YdpmFHfN9f47KpiRvqrKx0V9+erV1CNkpWzYhW/Qyc6aT8rEyCrvauWSYGZK2ia3o7vd3akF07acHAFpOA==" saltValue="yVW9XmDwTqEnmpSGai0KYg==" spinCount="100000" sqref="C157:E157 C158:D158 F158:K158" name="Range1_36"/>
    <protectedRange algorithmName="SHA-512" hashValue="ON39YdpmFHfN9f47KpiRvqrKx0V9+erV1CNkpWzYhW/Qyc6aT8rEyCrvauWSYGZK2ia3o7vd3akF07acHAFpOA==" saltValue="yVW9XmDwTqEnmpSGai0KYg==" spinCount="100000" sqref="E158" name="Range1_1_26"/>
    <protectedRange algorithmName="SHA-512" hashValue="ON39YdpmFHfN9f47KpiRvqrKx0V9+erV1CNkpWzYhW/Qyc6aT8rEyCrvauWSYGZK2ia3o7vd3akF07acHAFpOA==" saltValue="yVW9XmDwTqEnmpSGai0KYg==" spinCount="100000" sqref="C159 F160:K160" name="Range1_40"/>
    <protectedRange algorithmName="SHA-512" hashValue="ON39YdpmFHfN9f47KpiRvqrKx0V9+erV1CNkpWzYhW/Qyc6aT8rEyCrvauWSYGZK2ia3o7vd3akF07acHAFpOA==" saltValue="yVW9XmDwTqEnmpSGai0KYg==" spinCount="100000" sqref="C160:D160 D159" name="Range1_1_2_8"/>
    <protectedRange algorithmName="SHA-512" hashValue="ON39YdpmFHfN9f47KpiRvqrKx0V9+erV1CNkpWzYhW/Qyc6aT8rEyCrvauWSYGZK2ia3o7vd3akF07acHAFpOA==" saltValue="yVW9XmDwTqEnmpSGai0KYg==" spinCount="100000" sqref="E159:E160" name="Range1_1_1_2_7"/>
    <protectedRange algorithmName="SHA-512" hashValue="ON39YdpmFHfN9f47KpiRvqrKx0V9+erV1CNkpWzYhW/Qyc6aT8rEyCrvauWSYGZK2ia3o7vd3akF07acHAFpOA==" saltValue="yVW9XmDwTqEnmpSGai0KYg==" spinCount="100000" sqref="J163:K165 C163:D165 C162" name="Range1_10_2"/>
    <protectedRange algorithmName="SHA-512" hashValue="ON39YdpmFHfN9f47KpiRvqrKx0V9+erV1CNkpWzYhW/Qyc6aT8rEyCrvauWSYGZK2ia3o7vd3akF07acHAFpOA==" saltValue="yVW9XmDwTqEnmpSGai0KYg==" spinCount="100000" sqref="E163:E165" name="Range1_1_12_2"/>
    <protectedRange algorithmName="SHA-512" hashValue="ON39YdpmFHfN9f47KpiRvqrKx0V9+erV1CNkpWzYhW/Qyc6aT8rEyCrvauWSYGZK2ia3o7vd3akF07acHAFpOA==" saltValue="yVW9XmDwTqEnmpSGai0KYg==" spinCount="100000" sqref="F163:I165" name="Range1_3_3_2"/>
    <protectedRange algorithmName="SHA-512" hashValue="ON39YdpmFHfN9f47KpiRvqrKx0V9+erV1CNkpWzYhW/Qyc6aT8rEyCrvauWSYGZK2ia3o7vd3akF07acHAFpOA==" saltValue="yVW9XmDwTqEnmpSGai0KYg==" spinCount="100000" sqref="F167:K167 C166:E166 C167:D167" name="Range1_15_3"/>
    <protectedRange algorithmName="SHA-512" hashValue="ON39YdpmFHfN9f47KpiRvqrKx0V9+erV1CNkpWzYhW/Qyc6aT8rEyCrvauWSYGZK2ia3o7vd3akF07acHAFpOA==" saltValue="yVW9XmDwTqEnmpSGai0KYg==" spinCount="100000" sqref="E167" name="Range1_1_13_2"/>
    <protectedRange algorithmName="SHA-512" hashValue="ON39YdpmFHfN9f47KpiRvqrKx0V9+erV1CNkpWzYhW/Qyc6aT8rEyCrvauWSYGZK2ia3o7vd3akF07acHAFpOA==" saltValue="yVW9XmDwTqEnmpSGai0KYg==" spinCount="100000" sqref="F169:K169 C168:E168 C169:D169" name="Range1_16_3"/>
    <protectedRange algorithmName="SHA-512" hashValue="ON39YdpmFHfN9f47KpiRvqrKx0V9+erV1CNkpWzYhW/Qyc6aT8rEyCrvauWSYGZK2ia3o7vd3akF07acHAFpOA==" saltValue="yVW9XmDwTqEnmpSGai0KYg==" spinCount="100000" sqref="E169" name="Range1_1_14_3"/>
    <protectedRange algorithmName="SHA-512" hashValue="ON39YdpmFHfN9f47KpiRvqrKx0V9+erV1CNkpWzYhW/Qyc6aT8rEyCrvauWSYGZK2ia3o7vd3akF07acHAFpOA==" saltValue="yVW9XmDwTqEnmpSGai0KYg==" spinCount="100000" sqref="F171:K171 C170:E170 C171:D171" name="Range1_17_3"/>
    <protectedRange algorithmName="SHA-512" hashValue="ON39YdpmFHfN9f47KpiRvqrKx0V9+erV1CNkpWzYhW/Qyc6aT8rEyCrvauWSYGZK2ia3o7vd3akF07acHAFpOA==" saltValue="yVW9XmDwTqEnmpSGai0KYg==" spinCount="100000" sqref="E171" name="Range1_1_15_3"/>
    <protectedRange algorithmName="SHA-512" hashValue="ON39YdpmFHfN9f47KpiRvqrKx0V9+erV1CNkpWzYhW/Qyc6aT8rEyCrvauWSYGZK2ia3o7vd3akF07acHAFpOA==" saltValue="yVW9XmDwTqEnmpSGai0KYg==" spinCount="100000" sqref="C172" name="Range1_18_2"/>
    <protectedRange algorithmName="SHA-512" hashValue="ON39YdpmFHfN9f47KpiRvqrKx0V9+erV1CNkpWzYhW/Qyc6aT8rEyCrvauWSYGZK2ia3o7vd3akF07acHAFpOA==" saltValue="yVW9XmDwTqEnmpSGai0KYg==" spinCount="100000" sqref="C173:D173" name="Range1_1_2_1_2"/>
    <protectedRange algorithmName="SHA-512" hashValue="ON39YdpmFHfN9f47KpiRvqrKx0V9+erV1CNkpWzYhW/Qyc6aT8rEyCrvauWSYGZK2ia3o7vd3akF07acHAFpOA==" saltValue="yVW9XmDwTqEnmpSGai0KYg==" spinCount="100000" sqref="E173" name="Range1_1_1_2_8"/>
    <protectedRange algorithmName="SHA-512" hashValue="ON39YdpmFHfN9f47KpiRvqrKx0V9+erV1CNkpWzYhW/Qyc6aT8rEyCrvauWSYGZK2ia3o7vd3akF07acHAFpOA==" saltValue="yVW9XmDwTqEnmpSGai0KYg==" spinCount="100000" sqref="F173:K173" name="Range1_4_1_1"/>
    <protectedRange algorithmName="SHA-512" hashValue="ON39YdpmFHfN9f47KpiRvqrKx0V9+erV1CNkpWzYhW/Qyc6aT8rEyCrvauWSYGZK2ia3o7vd3akF07acHAFpOA==" saltValue="yVW9XmDwTqEnmpSGai0KYg==" spinCount="100000" sqref="C174" name="Range1_19_2"/>
    <protectedRange algorithmName="SHA-512" hashValue="ON39YdpmFHfN9f47KpiRvqrKx0V9+erV1CNkpWzYhW/Qyc6aT8rEyCrvauWSYGZK2ia3o7vd3akF07acHAFpOA==" saltValue="yVW9XmDwTqEnmpSGai0KYg==" spinCount="100000" sqref="D174 C175:D175" name="Range1_1_2_2_2"/>
    <protectedRange algorithmName="SHA-512" hashValue="ON39YdpmFHfN9f47KpiRvqrKx0V9+erV1CNkpWzYhW/Qyc6aT8rEyCrvauWSYGZK2ia3o7vd3akF07acHAFpOA==" saltValue="yVW9XmDwTqEnmpSGai0KYg==" spinCount="100000" sqref="E174:E175" name="Range1_1_1_2_1_2"/>
    <protectedRange algorithmName="SHA-512" hashValue="ON39YdpmFHfN9f47KpiRvqrKx0V9+erV1CNkpWzYhW/Qyc6aT8rEyCrvauWSYGZK2ia3o7vd3akF07acHAFpOA==" saltValue="yVW9XmDwTqEnmpSGai0KYg==" spinCount="100000" sqref="F175:K175" name="Range1_4_2_1"/>
    <protectedRange algorithmName="SHA-512" hashValue="ON39YdpmFHfN9f47KpiRvqrKx0V9+erV1CNkpWzYhW/Qyc6aT8rEyCrvauWSYGZK2ia3o7vd3akF07acHAFpOA==" saltValue="yVW9XmDwTqEnmpSGai0KYg==" spinCount="100000" sqref="F184:K185 C183:E183 C184:D185" name="Range1_8_1"/>
    <protectedRange algorithmName="SHA-512" hashValue="ON39YdpmFHfN9f47KpiRvqrKx0V9+erV1CNkpWzYhW/Qyc6aT8rEyCrvauWSYGZK2ia3o7vd3akF07acHAFpOA==" saltValue="yVW9XmDwTqEnmpSGai0KYg==" spinCount="100000" sqref="C187 J188:K189 C188:D189" name="Range1_11_2"/>
    <protectedRange algorithmName="SHA-512" hashValue="ON39YdpmFHfN9f47KpiRvqrKx0V9+erV1CNkpWzYhW/Qyc6aT8rEyCrvauWSYGZK2ia3o7vd3akF07acHAFpOA==" saltValue="yVW9XmDwTqEnmpSGai0KYg==" spinCount="100000" sqref="E188:E189" name="Range1_1_18_1"/>
    <protectedRange algorithmName="SHA-512" hashValue="ON39YdpmFHfN9f47KpiRvqrKx0V9+erV1CNkpWzYhW/Qyc6aT8rEyCrvauWSYGZK2ia3o7vd3akF07acHAFpOA==" saltValue="yVW9XmDwTqEnmpSGai0KYg==" spinCount="100000" sqref="F188:I189" name="Range1_3_7_1"/>
    <protectedRange algorithmName="SHA-512" hashValue="ON39YdpmFHfN9f47KpiRvqrKx0V9+erV1CNkpWzYhW/Qyc6aT8rEyCrvauWSYGZK2ia3o7vd3akF07acHAFpOA==" saltValue="yVW9XmDwTqEnmpSGai0KYg==" spinCount="100000" sqref="C190:E190 C191:D192 F191:K192" name="Range1_12_2"/>
    <protectedRange algorithmName="SHA-512" hashValue="ON39YdpmFHfN9f47KpiRvqrKx0V9+erV1CNkpWzYhW/Qyc6aT8rEyCrvauWSYGZK2ia3o7vd3akF07acHAFpOA==" saltValue="yVW9XmDwTqEnmpSGai0KYg==" spinCount="100000" sqref="E191:E192" name="Range1_1_19_1"/>
    <protectedRange algorithmName="SHA-512" hashValue="ON39YdpmFHfN9f47KpiRvqrKx0V9+erV1CNkpWzYhW/Qyc6aT8rEyCrvauWSYGZK2ia3o7vd3akF07acHAFpOA==" saltValue="yVW9XmDwTqEnmpSGai0KYg==" spinCount="100000" sqref="C193 F194:K194" name="Range1_13_2"/>
    <protectedRange algorithmName="SHA-512" hashValue="ON39YdpmFHfN9f47KpiRvqrKx0V9+erV1CNkpWzYhW/Qyc6aT8rEyCrvauWSYGZK2ia3o7vd3akF07acHAFpOA==" saltValue="yVW9XmDwTqEnmpSGai0KYg==" spinCount="100000" sqref="C194:D194 D193" name="Range1_1_2_1_3"/>
    <protectedRange algorithmName="SHA-512" hashValue="ON39YdpmFHfN9f47KpiRvqrKx0V9+erV1CNkpWzYhW/Qyc6aT8rEyCrvauWSYGZK2ia3o7vd3akF07acHAFpOA==" saltValue="yVW9XmDwTqEnmpSGai0KYg==" spinCount="100000" sqref="E193:E194" name="Range1_1_1_2_1_3"/>
    <protectedRange algorithmName="SHA-512" hashValue="ON39YdpmFHfN9f47KpiRvqrKx0V9+erV1CNkpWzYhW/Qyc6aT8rEyCrvauWSYGZK2ia3o7vd3akF07acHAFpOA==" saltValue="yVW9XmDwTqEnmpSGai0KYg==" spinCount="100000" sqref="C196 J197:K198 C197:D198" name="Range1_20"/>
    <protectedRange algorithmName="SHA-512" hashValue="ON39YdpmFHfN9f47KpiRvqrKx0V9+erV1CNkpWzYhW/Qyc6aT8rEyCrvauWSYGZK2ia3o7vd3akF07acHAFpOA==" saltValue="yVW9XmDwTqEnmpSGai0KYg==" spinCount="100000" sqref="E197:E198" name="Range1_1_17"/>
    <protectedRange algorithmName="SHA-512" hashValue="ON39YdpmFHfN9f47KpiRvqrKx0V9+erV1CNkpWzYhW/Qyc6aT8rEyCrvauWSYGZK2ia3o7vd3akF07acHAFpOA==" saltValue="yVW9XmDwTqEnmpSGai0KYg==" spinCount="100000" sqref="F197:I198" name="Range1_3_7"/>
    <protectedRange algorithmName="SHA-512" hashValue="ON39YdpmFHfN9f47KpiRvqrKx0V9+erV1CNkpWzYhW/Qyc6aT8rEyCrvauWSYGZK2ia3o7vd3akF07acHAFpOA==" saltValue="yVW9XmDwTqEnmpSGai0KYg==" spinCount="100000" sqref="C199:E199 C200:D202 F200:K202" name="Range1_22"/>
    <protectedRange algorithmName="SHA-512" hashValue="ON39YdpmFHfN9f47KpiRvqrKx0V9+erV1CNkpWzYhW/Qyc6aT8rEyCrvauWSYGZK2ia3o7vd3akF07acHAFpOA==" saltValue="yVW9XmDwTqEnmpSGai0KYg==" spinCount="100000" sqref="E200:E202" name="Range1_1_18"/>
    <protectedRange algorithmName="SHA-512" hashValue="ON39YdpmFHfN9f47KpiRvqrKx0V9+erV1CNkpWzYhW/Qyc6aT8rEyCrvauWSYGZK2ia3o7vd3akF07acHAFpOA==" saltValue="yVW9XmDwTqEnmpSGai0KYg==" spinCount="100000" sqref="C203:E203 C204:D204 F204:K204" name="Range1_23"/>
    <protectedRange algorithmName="SHA-512" hashValue="ON39YdpmFHfN9f47KpiRvqrKx0V9+erV1CNkpWzYhW/Qyc6aT8rEyCrvauWSYGZK2ia3o7vd3akF07acHAFpOA==" saltValue="yVW9XmDwTqEnmpSGai0KYg==" spinCount="100000" sqref="E204" name="Range1_1_19"/>
    <protectedRange algorithmName="SHA-512" hashValue="ON39YdpmFHfN9f47KpiRvqrKx0V9+erV1CNkpWzYhW/Qyc6aT8rEyCrvauWSYGZK2ia3o7vd3akF07acHAFpOA==" saltValue="yVW9XmDwTqEnmpSGai0KYg==" spinCount="100000" sqref="C205 F206:K206" name="Range1_30"/>
    <protectedRange algorithmName="SHA-512" hashValue="ON39YdpmFHfN9f47KpiRvqrKx0V9+erV1CNkpWzYhW/Qyc6aT8rEyCrvauWSYGZK2ia3o7vd3akF07acHAFpOA==" saltValue="yVW9XmDwTqEnmpSGai0KYg==" spinCount="100000" sqref="C206:D206 D205" name="Range1_1_2_4"/>
    <protectedRange algorithmName="SHA-512" hashValue="ON39YdpmFHfN9f47KpiRvqrKx0V9+erV1CNkpWzYhW/Qyc6aT8rEyCrvauWSYGZK2ia3o7vd3akF07acHAFpOA==" saltValue="yVW9XmDwTqEnmpSGai0KYg==" spinCount="100000" sqref="E205:E206" name="Range1_1_1_2_3"/>
    <protectedRange algorithmName="SHA-512" hashValue="ON39YdpmFHfN9f47KpiRvqrKx0V9+erV1CNkpWzYhW/Qyc6aT8rEyCrvauWSYGZK2ia3o7vd3akF07acHAFpOA==" saltValue="yVW9XmDwTqEnmpSGai0KYg==" spinCount="100000" sqref="C208 J209:K210 C209:D210" name="Range1_37"/>
    <protectedRange algorithmName="SHA-512" hashValue="ON39YdpmFHfN9f47KpiRvqrKx0V9+erV1CNkpWzYhW/Qyc6aT8rEyCrvauWSYGZK2ia3o7vd3akF07acHAFpOA==" saltValue="yVW9XmDwTqEnmpSGai0KYg==" spinCount="100000" sqref="E209:E210" name="Range1_1_27"/>
    <protectedRange algorithmName="SHA-512" hashValue="ON39YdpmFHfN9f47KpiRvqrKx0V9+erV1CNkpWzYhW/Qyc6aT8rEyCrvauWSYGZK2ia3o7vd3akF07acHAFpOA==" saltValue="yVW9XmDwTqEnmpSGai0KYg==" spinCount="100000" sqref="F209:I210" name="Range1_3_10"/>
    <protectedRange algorithmName="SHA-512" hashValue="ON39YdpmFHfN9f47KpiRvqrKx0V9+erV1CNkpWzYhW/Qyc6aT8rEyCrvauWSYGZK2ia3o7vd3akF07acHAFpOA==" saltValue="yVW9XmDwTqEnmpSGai0KYg==" spinCount="100000" sqref="C211:E211 C212:D213 F212:K213" name="Range1_38"/>
    <protectedRange algorithmName="SHA-512" hashValue="ON39YdpmFHfN9f47KpiRvqrKx0V9+erV1CNkpWzYhW/Qyc6aT8rEyCrvauWSYGZK2ia3o7vd3akF07acHAFpOA==" saltValue="yVW9XmDwTqEnmpSGai0KYg==" spinCount="100000" sqref="E212:E213" name="Range1_1_28"/>
    <protectedRange algorithmName="SHA-512" hashValue="ON39YdpmFHfN9f47KpiRvqrKx0V9+erV1CNkpWzYhW/Qyc6aT8rEyCrvauWSYGZK2ia3o7vd3akF07acHAFpOA==" saltValue="yVW9XmDwTqEnmpSGai0KYg==" spinCount="100000" sqref="C214:E214 C215:D215 F215:K215" name="Range1_39"/>
    <protectedRange algorithmName="SHA-512" hashValue="ON39YdpmFHfN9f47KpiRvqrKx0V9+erV1CNkpWzYhW/Qyc6aT8rEyCrvauWSYGZK2ia3o7vd3akF07acHAFpOA==" saltValue="yVW9XmDwTqEnmpSGai0KYg==" spinCount="100000" sqref="E215" name="Range1_1_29"/>
    <protectedRange algorithmName="SHA-512" hashValue="ON39YdpmFHfN9f47KpiRvqrKx0V9+erV1CNkpWzYhW/Qyc6aT8rEyCrvauWSYGZK2ia3o7vd3akF07acHAFpOA==" saltValue="yVW9XmDwTqEnmpSGai0KYg==" spinCount="100000" sqref="C216:E216 C217:D217 F217:K217" name="Range1_41"/>
    <protectedRange algorithmName="SHA-512" hashValue="ON39YdpmFHfN9f47KpiRvqrKx0V9+erV1CNkpWzYhW/Qyc6aT8rEyCrvauWSYGZK2ia3o7vd3akF07acHAFpOA==" saltValue="yVW9XmDwTqEnmpSGai0KYg==" spinCount="100000" sqref="E217" name="Range1_1_30"/>
    <protectedRange algorithmName="SHA-512" hashValue="ON39YdpmFHfN9f47KpiRvqrKx0V9+erV1CNkpWzYhW/Qyc6aT8rEyCrvauWSYGZK2ia3o7vd3akF07acHAFpOA==" saltValue="yVW9XmDwTqEnmpSGai0KYg==" spinCount="100000" sqref="C218 F219:K219" name="Range1_42"/>
    <protectedRange algorithmName="SHA-512" hashValue="ON39YdpmFHfN9f47KpiRvqrKx0V9+erV1CNkpWzYhW/Qyc6aT8rEyCrvauWSYGZK2ia3o7vd3akF07acHAFpOA==" saltValue="yVW9XmDwTqEnmpSGai0KYg==" spinCount="100000" sqref="C219:D219 D218" name="Range1_1_2_6"/>
    <protectedRange algorithmName="SHA-512" hashValue="ON39YdpmFHfN9f47KpiRvqrKx0V9+erV1CNkpWzYhW/Qyc6aT8rEyCrvauWSYGZK2ia3o7vd3akF07acHAFpOA==" saltValue="yVW9XmDwTqEnmpSGai0KYg==" spinCount="100000" sqref="E218:E219" name="Range1_1_1_2_6"/>
    <protectedRange algorithmName="SHA-512" hashValue="ON39YdpmFHfN9f47KpiRvqrKx0V9+erV1CNkpWzYhW/Qyc6aT8rEyCrvauWSYGZK2ia3o7vd3akF07acHAFpOA==" saltValue="yVW9XmDwTqEnmpSGai0KYg==" spinCount="100000" sqref="C221:E221 C222:D224 F222:K224" name="Range1_44"/>
    <protectedRange algorithmName="SHA-512" hashValue="ON39YdpmFHfN9f47KpiRvqrKx0V9+erV1CNkpWzYhW/Qyc6aT8rEyCrvauWSYGZK2ia3o7vd3akF07acHAFpOA==" saltValue="yVW9XmDwTqEnmpSGai0KYg==" spinCount="100000" sqref="E222:E224" name="Range1_1_31"/>
    <protectedRange algorithmName="SHA-512" hashValue="ON39YdpmFHfN9f47KpiRvqrKx0V9+erV1CNkpWzYhW/Qyc6aT8rEyCrvauWSYGZK2ia3o7vd3akF07acHAFpOA==" saltValue="yVW9XmDwTqEnmpSGai0KYg==" spinCount="100000" sqref="C225 F226:K226" name="Range1_45"/>
    <protectedRange algorithmName="SHA-512" hashValue="ON39YdpmFHfN9f47KpiRvqrKx0V9+erV1CNkpWzYhW/Qyc6aT8rEyCrvauWSYGZK2ia3o7vd3akF07acHAFpOA==" saltValue="yVW9XmDwTqEnmpSGai0KYg==" spinCount="100000" sqref="C226:D226 D225" name="Range1_1_2_7"/>
    <protectedRange algorithmName="SHA-512" hashValue="ON39YdpmFHfN9f47KpiRvqrKx0V9+erV1CNkpWzYhW/Qyc6aT8rEyCrvauWSYGZK2ia3o7vd3akF07acHAFpOA==" saltValue="yVW9XmDwTqEnmpSGai0KYg==" spinCount="100000" sqref="E225:E226" name="Range1_1_1_2_9"/>
    <protectedRange algorithmName="SHA-512" hashValue="ON39YdpmFHfN9f47KpiRvqrKx0V9+erV1CNkpWzYhW/Qyc6aT8rEyCrvauWSYGZK2ia3o7vd3akF07acHAFpOA==" saltValue="yVW9XmDwTqEnmpSGai0KYg==" spinCount="100000" sqref="C228 J229:K230 C229:D230" name="Range1_43"/>
    <protectedRange algorithmName="SHA-512" hashValue="ON39YdpmFHfN9f47KpiRvqrKx0V9+erV1CNkpWzYhW/Qyc6aT8rEyCrvauWSYGZK2ia3o7vd3akF07acHAFpOA==" saltValue="yVW9XmDwTqEnmpSGai0KYg==" spinCount="100000" sqref="E229:E230" name="Range1_1_32"/>
    <protectedRange algorithmName="SHA-512" hashValue="ON39YdpmFHfN9f47KpiRvqrKx0V9+erV1CNkpWzYhW/Qyc6aT8rEyCrvauWSYGZK2ia3o7vd3akF07acHAFpOA==" saltValue="yVW9XmDwTqEnmpSGai0KYg==" spinCount="100000" sqref="F229:I230" name="Range1_3_11"/>
    <protectedRange algorithmName="SHA-512" hashValue="ON39YdpmFHfN9f47KpiRvqrKx0V9+erV1CNkpWzYhW/Qyc6aT8rEyCrvauWSYGZK2ia3o7vd3akF07acHAFpOA==" saltValue="yVW9XmDwTqEnmpSGai0KYg==" spinCount="100000" sqref="C231:E231 C232:D233 F232:K233" name="Range1_46"/>
    <protectedRange algorithmName="SHA-512" hashValue="ON39YdpmFHfN9f47KpiRvqrKx0V9+erV1CNkpWzYhW/Qyc6aT8rEyCrvauWSYGZK2ia3o7vd3akF07acHAFpOA==" saltValue="yVW9XmDwTqEnmpSGai0KYg==" spinCount="100000" sqref="E232:E233" name="Range1_1_33"/>
    <protectedRange algorithmName="SHA-512" hashValue="ON39YdpmFHfN9f47KpiRvqrKx0V9+erV1CNkpWzYhW/Qyc6aT8rEyCrvauWSYGZK2ia3o7vd3akF07acHAFpOA==" saltValue="yVW9XmDwTqEnmpSGai0KYg==" spinCount="100000" sqref="C234 F235:K235" name="Range1_50"/>
    <protectedRange algorithmName="SHA-512" hashValue="ON39YdpmFHfN9f47KpiRvqrKx0V9+erV1CNkpWzYhW/Qyc6aT8rEyCrvauWSYGZK2ia3o7vd3akF07acHAFpOA==" saltValue="yVW9XmDwTqEnmpSGai0KYg==" spinCount="100000" sqref="C235:D235 D234" name="Range1_1_2_11"/>
    <protectedRange algorithmName="SHA-512" hashValue="ON39YdpmFHfN9f47KpiRvqrKx0V9+erV1CNkpWzYhW/Qyc6aT8rEyCrvauWSYGZK2ia3o7vd3akF07acHAFpOA==" saltValue="yVW9XmDwTqEnmpSGai0KYg==" spinCount="100000" sqref="E234:E235" name="Range1_1_1_2_11"/>
    <protectedRange algorithmName="SHA-512" hashValue="ON39YdpmFHfN9f47KpiRvqrKx0V9+erV1CNkpWzYhW/Qyc6aT8rEyCrvauWSYGZK2ia3o7vd3akF07acHAFpOA==" saltValue="yVW9XmDwTqEnmpSGai0KYg==" spinCount="100000" sqref="C237 J238:K242 C238:D242" name="Range1_47"/>
    <protectedRange algorithmName="SHA-512" hashValue="ON39YdpmFHfN9f47KpiRvqrKx0V9+erV1CNkpWzYhW/Qyc6aT8rEyCrvauWSYGZK2ia3o7vd3akF07acHAFpOA==" saltValue="yVW9XmDwTqEnmpSGai0KYg==" spinCount="100000" sqref="E238:E242" name="Range1_1_34"/>
    <protectedRange algorithmName="SHA-512" hashValue="ON39YdpmFHfN9f47KpiRvqrKx0V9+erV1CNkpWzYhW/Qyc6aT8rEyCrvauWSYGZK2ia3o7vd3akF07acHAFpOA==" saltValue="yVW9XmDwTqEnmpSGai0KYg==" spinCount="100000" sqref="F238:I242" name="Range1_3_12"/>
    <protectedRange algorithmName="SHA-512" hashValue="ON39YdpmFHfN9f47KpiRvqrKx0V9+erV1CNkpWzYhW/Qyc6aT8rEyCrvauWSYGZK2ia3o7vd3akF07acHAFpOA==" saltValue="yVW9XmDwTqEnmpSGai0KYg==" spinCount="100000" sqref="C244 J245:K247 C245:D247" name="Range1_48"/>
    <protectedRange algorithmName="SHA-512" hashValue="ON39YdpmFHfN9f47KpiRvqrKx0V9+erV1CNkpWzYhW/Qyc6aT8rEyCrvauWSYGZK2ia3o7vd3akF07acHAFpOA==" saltValue="yVW9XmDwTqEnmpSGai0KYg==" spinCount="100000" sqref="E245:E247" name="Range1_1_35"/>
    <protectedRange algorithmName="SHA-512" hashValue="ON39YdpmFHfN9f47KpiRvqrKx0V9+erV1CNkpWzYhW/Qyc6aT8rEyCrvauWSYGZK2ia3o7vd3akF07acHAFpOA==" saltValue="yVW9XmDwTqEnmpSGai0KYg==" spinCount="100000" sqref="F245:I247" name="Range1_3_13"/>
    <protectedRange algorithmName="SHA-512" hashValue="ON39YdpmFHfN9f47KpiRvqrKx0V9+erV1CNkpWzYhW/Qyc6aT8rEyCrvauWSYGZK2ia3o7vd3akF07acHAFpOA==" saltValue="yVW9XmDwTqEnmpSGai0KYg==" spinCount="100000" sqref="C248:E248 F249:K250 C249:D250" name="Range1_49"/>
    <protectedRange algorithmName="SHA-512" hashValue="ON39YdpmFHfN9f47KpiRvqrKx0V9+erV1CNkpWzYhW/Qyc6aT8rEyCrvauWSYGZK2ia3o7vd3akF07acHAFpOA==" saltValue="yVW9XmDwTqEnmpSGai0KYg==" spinCount="100000" sqref="E249:E250" name="Range1_1_36"/>
    <protectedRange algorithmName="SHA-512" hashValue="ON39YdpmFHfN9f47KpiRvqrKx0V9+erV1CNkpWzYhW/Qyc6aT8rEyCrvauWSYGZK2ia3o7vd3akF07acHAFpOA==" saltValue="yVW9XmDwTqEnmpSGai0KYg==" spinCount="100000" sqref="C251:E251 C252:D253 F252:K253" name="Range1_51"/>
    <protectedRange algorithmName="SHA-512" hashValue="ON39YdpmFHfN9f47KpiRvqrKx0V9+erV1CNkpWzYhW/Qyc6aT8rEyCrvauWSYGZK2ia3o7vd3akF07acHAFpOA==" saltValue="yVW9XmDwTqEnmpSGai0KYg==" spinCount="100000" sqref="E252:E253" name="Range1_1_37"/>
    <protectedRange algorithmName="SHA-512" hashValue="ON39YdpmFHfN9f47KpiRvqrKx0V9+erV1CNkpWzYhW/Qyc6aT8rEyCrvauWSYGZK2ia3o7vd3akF07acHAFpOA==" saltValue="yVW9XmDwTqEnmpSGai0KYg==" spinCount="100000" sqref="C254 F255:K255" name="Range1_52"/>
    <protectedRange algorithmName="SHA-512" hashValue="ON39YdpmFHfN9f47KpiRvqrKx0V9+erV1CNkpWzYhW/Qyc6aT8rEyCrvauWSYGZK2ia3o7vd3akF07acHAFpOA==" saltValue="yVW9XmDwTqEnmpSGai0KYg==" spinCount="100000" sqref="C255:D255 D254" name="Range1_1_2_9"/>
    <protectedRange algorithmName="SHA-512" hashValue="ON39YdpmFHfN9f47KpiRvqrKx0V9+erV1CNkpWzYhW/Qyc6aT8rEyCrvauWSYGZK2ia3o7vd3akF07acHAFpOA==" saltValue="yVW9XmDwTqEnmpSGai0KYg==" spinCount="100000" sqref="E254:E255" name="Range1_1_1_2_10"/>
  </protectedRanges>
  <sortState xmlns:xlrd2="http://schemas.microsoft.com/office/spreadsheetml/2017/richdata2" ref="A258:P261">
    <sortCondition ref="A258:A261"/>
  </sortState>
  <conditionalFormatting sqref="G3:G6">
    <cfRule type="top10" dxfId="529" priority="559" rank="1"/>
  </conditionalFormatting>
  <conditionalFormatting sqref="H3:H6">
    <cfRule type="top10" dxfId="528" priority="558" rank="1"/>
  </conditionalFormatting>
  <conditionalFormatting sqref="I3:I6">
    <cfRule type="top10" dxfId="527" priority="557" rank="1"/>
  </conditionalFormatting>
  <conditionalFormatting sqref="J3:J6">
    <cfRule type="top10" dxfId="526" priority="555" rank="1"/>
  </conditionalFormatting>
  <conditionalFormatting sqref="K3:K6">
    <cfRule type="top10" dxfId="525" priority="556" rank="1"/>
  </conditionalFormatting>
  <conditionalFormatting sqref="F3:F6">
    <cfRule type="top10" dxfId="524" priority="560" rank="1"/>
  </conditionalFormatting>
  <conditionalFormatting sqref="K8">
    <cfRule type="top10" dxfId="523" priority="549" rank="1"/>
  </conditionalFormatting>
  <conditionalFormatting sqref="J8">
    <cfRule type="top10" dxfId="522" priority="550" rank="1"/>
  </conditionalFormatting>
  <conditionalFormatting sqref="I8">
    <cfRule type="top10" dxfId="521" priority="551" rank="1"/>
  </conditionalFormatting>
  <conditionalFormatting sqref="H8">
    <cfRule type="top10" dxfId="520" priority="552" rank="1"/>
  </conditionalFormatting>
  <conditionalFormatting sqref="G8">
    <cfRule type="top10" dxfId="519" priority="553" rank="1"/>
  </conditionalFormatting>
  <conditionalFormatting sqref="F8">
    <cfRule type="top10" dxfId="518" priority="554" rank="1"/>
  </conditionalFormatting>
  <conditionalFormatting sqref="F10:F11">
    <cfRule type="top10" dxfId="517" priority="548" rank="1"/>
  </conditionalFormatting>
  <conditionalFormatting sqref="G10:G11">
    <cfRule type="top10" dxfId="516" priority="547" rank="1"/>
  </conditionalFormatting>
  <conditionalFormatting sqref="H10:H11">
    <cfRule type="top10" dxfId="515" priority="546" rank="1"/>
  </conditionalFormatting>
  <conditionalFormatting sqref="I10:I11">
    <cfRule type="top10" dxfId="514" priority="545" rank="1"/>
  </conditionalFormatting>
  <conditionalFormatting sqref="J10:J11">
    <cfRule type="top10" dxfId="513" priority="544" rank="1"/>
  </conditionalFormatting>
  <conditionalFormatting sqref="K10:K11">
    <cfRule type="top10" dxfId="512" priority="543" rank="1"/>
  </conditionalFormatting>
  <conditionalFormatting sqref="G13">
    <cfRule type="top10" dxfId="511" priority="541" rank="1"/>
  </conditionalFormatting>
  <conditionalFormatting sqref="I13">
    <cfRule type="top10" dxfId="510" priority="540" rank="1"/>
  </conditionalFormatting>
  <conditionalFormatting sqref="H13">
    <cfRule type="top10" dxfId="509" priority="538" rank="1"/>
  </conditionalFormatting>
  <conditionalFormatting sqref="J13">
    <cfRule type="top10" dxfId="508" priority="539" rank="1"/>
  </conditionalFormatting>
  <conditionalFormatting sqref="K13">
    <cfRule type="top10" dxfId="507" priority="537" rank="1"/>
  </conditionalFormatting>
  <conditionalFormatting sqref="F13">
    <cfRule type="top10" dxfId="506" priority="542" rank="1"/>
  </conditionalFormatting>
  <conditionalFormatting sqref="K15:K16">
    <cfRule type="top10" dxfId="505" priority="531" rank="1"/>
  </conditionalFormatting>
  <conditionalFormatting sqref="J15:J16">
    <cfRule type="top10" dxfId="504" priority="532" rank="1"/>
  </conditionalFormatting>
  <conditionalFormatting sqref="I15:I16">
    <cfRule type="top10" dxfId="503" priority="533" rank="1"/>
  </conditionalFormatting>
  <conditionalFormatting sqref="H15:H16">
    <cfRule type="top10" dxfId="502" priority="534" rank="1"/>
  </conditionalFormatting>
  <conditionalFormatting sqref="G15:G16">
    <cfRule type="top10" dxfId="501" priority="535" rank="1"/>
  </conditionalFormatting>
  <conditionalFormatting sqref="F15:F16">
    <cfRule type="top10" dxfId="500" priority="536" rank="1"/>
  </conditionalFormatting>
  <conditionalFormatting sqref="K19:K21">
    <cfRule type="top10" dxfId="499" priority="495" rank="1"/>
  </conditionalFormatting>
  <conditionalFormatting sqref="J19:J21">
    <cfRule type="top10" dxfId="498" priority="496" rank="1"/>
  </conditionalFormatting>
  <conditionalFormatting sqref="I19:I21">
    <cfRule type="top10" dxfId="497" priority="497" rank="1"/>
  </conditionalFormatting>
  <conditionalFormatting sqref="H19:H21">
    <cfRule type="top10" dxfId="496" priority="498" rank="1"/>
  </conditionalFormatting>
  <conditionalFormatting sqref="G19:G21">
    <cfRule type="top10" dxfId="495" priority="499" rank="1"/>
  </conditionalFormatting>
  <conditionalFormatting sqref="F19:F21">
    <cfRule type="top10" dxfId="494" priority="500" rank="1"/>
  </conditionalFormatting>
  <conditionalFormatting sqref="G24:G28">
    <cfRule type="top10" dxfId="493" priority="493" rank="1"/>
  </conditionalFormatting>
  <conditionalFormatting sqref="H24:H28">
    <cfRule type="top10" dxfId="492" priority="492" rank="1"/>
  </conditionalFormatting>
  <conditionalFormatting sqref="I24:I28">
    <cfRule type="top10" dxfId="491" priority="491" rank="1"/>
  </conditionalFormatting>
  <conditionalFormatting sqref="J24:J28">
    <cfRule type="top10" dxfId="490" priority="489" rank="1"/>
  </conditionalFormatting>
  <conditionalFormatting sqref="K24:K28">
    <cfRule type="top10" dxfId="489" priority="490" rank="1"/>
  </conditionalFormatting>
  <conditionalFormatting sqref="F24:F28">
    <cfRule type="top10" dxfId="488" priority="494" rank="1"/>
  </conditionalFormatting>
  <conditionalFormatting sqref="F31">
    <cfRule type="top10" dxfId="487" priority="488" rank="1"/>
  </conditionalFormatting>
  <conditionalFormatting sqref="G31">
    <cfRule type="top10" dxfId="486" priority="487" rank="1"/>
  </conditionalFormatting>
  <conditionalFormatting sqref="H31">
    <cfRule type="top10" dxfId="485" priority="486" rank="1"/>
  </conditionalFormatting>
  <conditionalFormatting sqref="I31">
    <cfRule type="top10" dxfId="484" priority="485" rank="1"/>
  </conditionalFormatting>
  <conditionalFormatting sqref="J31">
    <cfRule type="top10" dxfId="483" priority="484" rank="1"/>
  </conditionalFormatting>
  <conditionalFormatting sqref="K31">
    <cfRule type="top10" dxfId="482" priority="483" rank="1"/>
  </conditionalFormatting>
  <conditionalFormatting sqref="J33">
    <cfRule type="top10" dxfId="481" priority="482" rank="1"/>
  </conditionalFormatting>
  <conditionalFormatting sqref="I33">
    <cfRule type="top10" dxfId="480" priority="478" rank="1"/>
  </conditionalFormatting>
  <conditionalFormatting sqref="K33">
    <cfRule type="top10" dxfId="479" priority="479" rank="1"/>
  </conditionalFormatting>
  <conditionalFormatting sqref="H33">
    <cfRule type="top10" dxfId="478" priority="481" rank="1"/>
  </conditionalFormatting>
  <conditionalFormatting sqref="G33">
    <cfRule type="top10" dxfId="477" priority="480" rank="1"/>
  </conditionalFormatting>
  <conditionalFormatting sqref="F33">
    <cfRule type="top10" dxfId="476" priority="477" rank="1"/>
  </conditionalFormatting>
  <conditionalFormatting sqref="G36:G37">
    <cfRule type="top10" dxfId="475" priority="471" rank="1"/>
  </conditionalFormatting>
  <conditionalFormatting sqref="H36:H37">
    <cfRule type="top10" dxfId="474" priority="472" rank="1"/>
  </conditionalFormatting>
  <conditionalFormatting sqref="I36:I37">
    <cfRule type="top10" dxfId="473" priority="473" rank="1"/>
  </conditionalFormatting>
  <conditionalFormatting sqref="J36:J37">
    <cfRule type="top10" dxfId="472" priority="474" rank="1"/>
  </conditionalFormatting>
  <conditionalFormatting sqref="K36:K37">
    <cfRule type="top10" dxfId="471" priority="475" rank="1"/>
  </conditionalFormatting>
  <conditionalFormatting sqref="F36:F37">
    <cfRule type="top10" dxfId="470" priority="476" rank="1"/>
  </conditionalFormatting>
  <conditionalFormatting sqref="F39">
    <cfRule type="top10" dxfId="469" priority="470" rank="1"/>
  </conditionalFormatting>
  <conditionalFormatting sqref="G39">
    <cfRule type="top10" dxfId="468" priority="469" rank="1"/>
  </conditionalFormatting>
  <conditionalFormatting sqref="H39">
    <cfRule type="top10" dxfId="467" priority="468" rank="1"/>
  </conditionalFormatting>
  <conditionalFormatting sqref="I39">
    <cfRule type="top10" dxfId="466" priority="467" rank="1"/>
  </conditionalFormatting>
  <conditionalFormatting sqref="J39">
    <cfRule type="top10" dxfId="465" priority="466" rank="1"/>
  </conditionalFormatting>
  <conditionalFormatting sqref="K39">
    <cfRule type="top10" dxfId="464" priority="465" rank="1"/>
  </conditionalFormatting>
  <conditionalFormatting sqref="G46:G47">
    <cfRule type="top10" dxfId="463" priority="462" rank="1"/>
  </conditionalFormatting>
  <conditionalFormatting sqref="J46:J47">
    <cfRule type="top10" dxfId="462" priority="459" rank="1"/>
    <cfRule type="top10" dxfId="461" priority="464" rank="1"/>
  </conditionalFormatting>
  <conditionalFormatting sqref="F46:F47">
    <cfRule type="top10" dxfId="460" priority="463" rank="1"/>
  </conditionalFormatting>
  <conditionalFormatting sqref="H46:H47">
    <cfRule type="top10" dxfId="459" priority="461" rank="1"/>
  </conditionalFormatting>
  <conditionalFormatting sqref="I46:I47">
    <cfRule type="top10" dxfId="458" priority="460" rank="1"/>
  </conditionalFormatting>
  <conditionalFormatting sqref="K46:K47">
    <cfRule type="top10" dxfId="457" priority="458" rank="1"/>
  </conditionalFormatting>
  <conditionalFormatting sqref="F46:K47">
    <cfRule type="cellIs" dxfId="456" priority="457" operator="greaterThanOrEqual">
      <formula>200</formula>
    </cfRule>
  </conditionalFormatting>
  <conditionalFormatting sqref="J49">
    <cfRule type="top10" dxfId="455" priority="451" rank="1"/>
  </conditionalFormatting>
  <conditionalFormatting sqref="I49">
    <cfRule type="top10" dxfId="454" priority="452" rank="1"/>
  </conditionalFormatting>
  <conditionalFormatting sqref="H49">
    <cfRule type="top10" dxfId="453" priority="453" rank="1"/>
  </conditionalFormatting>
  <conditionalFormatting sqref="G49">
    <cfRule type="top10" dxfId="452" priority="454" rank="1"/>
  </conditionalFormatting>
  <conditionalFormatting sqref="F49">
    <cfRule type="top10" dxfId="451" priority="455" rank="1"/>
  </conditionalFormatting>
  <conditionalFormatting sqref="K49">
    <cfRule type="top10" dxfId="450" priority="456" rank="1"/>
  </conditionalFormatting>
  <conditionalFormatting sqref="F51:K52 F49:K49">
    <cfRule type="cellIs" dxfId="449" priority="450" operator="equal">
      <formula>200</formula>
    </cfRule>
  </conditionalFormatting>
  <conditionalFormatting sqref="G51:G52">
    <cfRule type="top10" dxfId="448" priority="444" rank="1"/>
  </conditionalFormatting>
  <conditionalFormatting sqref="H51:H52">
    <cfRule type="top10" dxfId="447" priority="445" rank="1"/>
  </conditionalFormatting>
  <conditionalFormatting sqref="I51:I52">
    <cfRule type="top10" dxfId="446" priority="446" rank="1"/>
  </conditionalFormatting>
  <conditionalFormatting sqref="J51:J52">
    <cfRule type="top10" dxfId="445" priority="447" rank="1"/>
  </conditionalFormatting>
  <conditionalFormatting sqref="K51:K52">
    <cfRule type="top10" dxfId="444" priority="448" rank="1"/>
  </conditionalFormatting>
  <conditionalFormatting sqref="F51:F52">
    <cfRule type="top10" dxfId="443" priority="449" rank="1"/>
  </conditionalFormatting>
  <conditionalFormatting sqref="G54:G55">
    <cfRule type="top10" dxfId="442" priority="438" rank="1"/>
  </conditionalFormatting>
  <conditionalFormatting sqref="H54:H55">
    <cfRule type="top10" dxfId="441" priority="439" rank="1"/>
  </conditionalFormatting>
  <conditionalFormatting sqref="I54:I55">
    <cfRule type="top10" dxfId="440" priority="440" rank="1"/>
  </conditionalFormatting>
  <conditionalFormatting sqref="J54:J55">
    <cfRule type="top10" dxfId="439" priority="441" rank="1"/>
  </conditionalFormatting>
  <conditionalFormatting sqref="K54:K55">
    <cfRule type="top10" dxfId="438" priority="442" rank="1"/>
  </conditionalFormatting>
  <conditionalFormatting sqref="F54:F55">
    <cfRule type="top10" dxfId="437" priority="443" rank="1"/>
  </conditionalFormatting>
  <conditionalFormatting sqref="F54:K55">
    <cfRule type="cellIs" dxfId="436" priority="437" operator="equal">
      <formula>200</formula>
    </cfRule>
  </conditionalFormatting>
  <conditionalFormatting sqref="G57">
    <cfRule type="top10" dxfId="435" priority="431" rank="1"/>
  </conditionalFormatting>
  <conditionalFormatting sqref="H57">
    <cfRule type="top10" dxfId="434" priority="432" rank="1"/>
  </conditionalFormatting>
  <conditionalFormatting sqref="I57">
    <cfRule type="top10" dxfId="433" priority="433" rank="1"/>
  </conditionalFormatting>
  <conditionalFormatting sqref="J57">
    <cfRule type="top10" dxfId="432" priority="434" rank="1"/>
  </conditionalFormatting>
  <conditionalFormatting sqref="K57">
    <cfRule type="top10" dxfId="431" priority="435" rank="1"/>
  </conditionalFormatting>
  <conditionalFormatting sqref="F57">
    <cfRule type="top10" dxfId="430" priority="436" rank="1"/>
  </conditionalFormatting>
  <conditionalFormatting sqref="F57:K57">
    <cfRule type="cellIs" dxfId="429" priority="430" operator="equal">
      <formula>200</formula>
    </cfRule>
  </conditionalFormatting>
  <conditionalFormatting sqref="G60:G61">
    <cfRule type="top10" dxfId="428" priority="424" rank="1"/>
  </conditionalFormatting>
  <conditionalFormatting sqref="H60:H61">
    <cfRule type="top10" dxfId="427" priority="425" rank="1"/>
  </conditionalFormatting>
  <conditionalFormatting sqref="I60:I61">
    <cfRule type="top10" dxfId="426" priority="426" rank="1"/>
  </conditionalFormatting>
  <conditionalFormatting sqref="J60:J61">
    <cfRule type="top10" dxfId="425" priority="427" rank="1"/>
  </conditionalFormatting>
  <conditionalFormatting sqref="K60:K61">
    <cfRule type="top10" dxfId="424" priority="428" rank="1"/>
  </conditionalFormatting>
  <conditionalFormatting sqref="F60:F61">
    <cfRule type="top10" dxfId="423" priority="429" rank="1"/>
  </conditionalFormatting>
  <conditionalFormatting sqref="F60:K61">
    <cfRule type="cellIs" dxfId="422" priority="423" operator="equal">
      <formula>200</formula>
    </cfRule>
  </conditionalFormatting>
  <conditionalFormatting sqref="G63:G65">
    <cfRule type="top10" dxfId="421" priority="417" rank="1"/>
  </conditionalFormatting>
  <conditionalFormatting sqref="H63:H65">
    <cfRule type="top10" dxfId="420" priority="418" rank="1"/>
  </conditionalFormatting>
  <conditionalFormatting sqref="I63:I65">
    <cfRule type="top10" dxfId="419" priority="419" rank="1"/>
  </conditionalFormatting>
  <conditionalFormatting sqref="J63:J65">
    <cfRule type="top10" dxfId="418" priority="420" rank="1"/>
  </conditionalFormatting>
  <conditionalFormatting sqref="K63:K65">
    <cfRule type="top10" dxfId="417" priority="421" rank="1"/>
  </conditionalFormatting>
  <conditionalFormatting sqref="F63:F65">
    <cfRule type="top10" dxfId="416" priority="422" rank="1"/>
  </conditionalFormatting>
  <conditionalFormatting sqref="F63:K65">
    <cfRule type="cellIs" dxfId="415" priority="416" operator="equal">
      <formula>200</formula>
    </cfRule>
  </conditionalFormatting>
  <conditionalFormatting sqref="G68:G69">
    <cfRule type="top10" dxfId="414" priority="413" rank="1"/>
  </conditionalFormatting>
  <conditionalFormatting sqref="J68:J69">
    <cfRule type="top10" dxfId="413" priority="410" rank="1"/>
    <cfRule type="top10" dxfId="412" priority="415" rank="1"/>
  </conditionalFormatting>
  <conditionalFormatting sqref="F68:F69">
    <cfRule type="top10" dxfId="411" priority="414" rank="1"/>
  </conditionalFormatting>
  <conditionalFormatting sqref="H68:H69">
    <cfRule type="top10" dxfId="410" priority="412" rank="1"/>
  </conditionalFormatting>
  <conditionalFormatting sqref="I68:I69">
    <cfRule type="top10" dxfId="409" priority="411" rank="1"/>
  </conditionalFormatting>
  <conditionalFormatting sqref="K68:K69">
    <cfRule type="top10" dxfId="408" priority="409" rank="1"/>
  </conditionalFormatting>
  <conditionalFormatting sqref="F68:K69">
    <cfRule type="cellIs" dxfId="407" priority="408" operator="greaterThanOrEqual">
      <formula>200</formula>
    </cfRule>
  </conditionalFormatting>
  <conditionalFormatting sqref="G71">
    <cfRule type="top10" dxfId="406" priority="402" rank="1"/>
  </conditionalFormatting>
  <conditionalFormatting sqref="H71">
    <cfRule type="top10" dxfId="405" priority="403" rank="1"/>
  </conditionalFormatting>
  <conditionalFormatting sqref="I71">
    <cfRule type="top10" dxfId="404" priority="404" rank="1"/>
  </conditionalFormatting>
  <conditionalFormatting sqref="J71">
    <cfRule type="top10" dxfId="403" priority="405" rank="1"/>
  </conditionalFormatting>
  <conditionalFormatting sqref="K71">
    <cfRule type="top10" dxfId="402" priority="406" rank="1"/>
  </conditionalFormatting>
  <conditionalFormatting sqref="F71">
    <cfRule type="top10" dxfId="401" priority="407" rank="1"/>
  </conditionalFormatting>
  <conditionalFormatting sqref="F71:K71">
    <cfRule type="cellIs" dxfId="400" priority="401" operator="equal">
      <formula>200</formula>
    </cfRule>
  </conditionalFormatting>
  <conditionalFormatting sqref="G74:G79">
    <cfRule type="top10" dxfId="399" priority="399" rank="1"/>
  </conditionalFormatting>
  <conditionalFormatting sqref="H74:H79">
    <cfRule type="top10" dxfId="398" priority="398" rank="1"/>
  </conditionalFormatting>
  <conditionalFormatting sqref="I74:I79">
    <cfRule type="top10" dxfId="397" priority="397" rank="1"/>
  </conditionalFormatting>
  <conditionalFormatting sqref="J74:J79">
    <cfRule type="top10" dxfId="396" priority="395" rank="1"/>
  </conditionalFormatting>
  <conditionalFormatting sqref="K74:K79">
    <cfRule type="top10" dxfId="395" priority="396" rank="1"/>
  </conditionalFormatting>
  <conditionalFormatting sqref="F74:F79">
    <cfRule type="top10" dxfId="394" priority="400" rank="1"/>
  </conditionalFormatting>
  <conditionalFormatting sqref="K81:K82">
    <cfRule type="top10" dxfId="393" priority="389" rank="1"/>
  </conditionalFormatting>
  <conditionalFormatting sqref="J81:J82">
    <cfRule type="top10" dxfId="392" priority="390" rank="1"/>
  </conditionalFormatting>
  <conditionalFormatting sqref="I81:I82">
    <cfRule type="top10" dxfId="391" priority="391" rank="1"/>
  </conditionalFormatting>
  <conditionalFormatting sqref="H81:H82">
    <cfRule type="top10" dxfId="390" priority="392" rank="1"/>
  </conditionalFormatting>
  <conditionalFormatting sqref="G81:G82">
    <cfRule type="top10" dxfId="389" priority="393" rank="1"/>
  </conditionalFormatting>
  <conditionalFormatting sqref="F81:F82">
    <cfRule type="top10" dxfId="388" priority="394" rank="1"/>
  </conditionalFormatting>
  <conditionalFormatting sqref="F84">
    <cfRule type="top10" dxfId="387" priority="388" rank="1"/>
  </conditionalFormatting>
  <conditionalFormatting sqref="G84">
    <cfRule type="top10" dxfId="386" priority="387" rank="1"/>
  </conditionalFormatting>
  <conditionalFormatting sqref="H84">
    <cfRule type="top10" dxfId="385" priority="386" rank="1"/>
  </conditionalFormatting>
  <conditionalFormatting sqref="I84">
    <cfRule type="top10" dxfId="384" priority="385" rank="1"/>
  </conditionalFormatting>
  <conditionalFormatting sqref="J84">
    <cfRule type="top10" dxfId="383" priority="384" rank="1"/>
  </conditionalFormatting>
  <conditionalFormatting sqref="K84">
    <cfRule type="top10" dxfId="382" priority="383" rank="1"/>
  </conditionalFormatting>
  <conditionalFormatting sqref="G87:G88">
    <cfRule type="top10" dxfId="381" priority="380" rank="1"/>
  </conditionalFormatting>
  <conditionalFormatting sqref="J87:J88">
    <cfRule type="top10" dxfId="380" priority="377" rank="1"/>
    <cfRule type="top10" dxfId="379" priority="382" rank="1"/>
  </conditionalFormatting>
  <conditionalFormatting sqref="F87:F88">
    <cfRule type="top10" dxfId="378" priority="381" rank="1"/>
  </conditionalFormatting>
  <conditionalFormatting sqref="H87:H88">
    <cfRule type="top10" dxfId="377" priority="379" rank="1"/>
  </conditionalFormatting>
  <conditionalFormatting sqref="I87:I88">
    <cfRule type="top10" dxfId="376" priority="378" rank="1"/>
  </conditionalFormatting>
  <conditionalFormatting sqref="K87:K88">
    <cfRule type="top10" dxfId="375" priority="376" rank="1"/>
  </conditionalFormatting>
  <conditionalFormatting sqref="F87:K88">
    <cfRule type="cellIs" dxfId="374" priority="375" operator="greaterThanOrEqual">
      <formula>200</formula>
    </cfRule>
  </conditionalFormatting>
  <conditionalFormatting sqref="G90">
    <cfRule type="top10" dxfId="373" priority="369" rank="1"/>
  </conditionalFormatting>
  <conditionalFormatting sqref="H90">
    <cfRule type="top10" dxfId="372" priority="370" rank="1"/>
  </conditionalFormatting>
  <conditionalFormatting sqref="I90">
    <cfRule type="top10" dxfId="371" priority="371" rank="1"/>
  </conditionalFormatting>
  <conditionalFormatting sqref="J90">
    <cfRule type="top10" dxfId="370" priority="372" rank="1"/>
  </conditionalFormatting>
  <conditionalFormatting sqref="K90">
    <cfRule type="top10" dxfId="369" priority="373" rank="1"/>
  </conditionalFormatting>
  <conditionalFormatting sqref="F90">
    <cfRule type="top10" dxfId="368" priority="374" rank="1"/>
  </conditionalFormatting>
  <conditionalFormatting sqref="F90:K90">
    <cfRule type="cellIs" dxfId="367" priority="368" operator="equal">
      <formula>200</formula>
    </cfRule>
  </conditionalFormatting>
  <conditionalFormatting sqref="G92">
    <cfRule type="top10" dxfId="366" priority="362" rank="1"/>
  </conditionalFormatting>
  <conditionalFormatting sqref="H92">
    <cfRule type="top10" dxfId="365" priority="363" rank="1"/>
  </conditionalFormatting>
  <conditionalFormatting sqref="I92">
    <cfRule type="top10" dxfId="364" priority="364" rank="1"/>
  </conditionalFormatting>
  <conditionalFormatting sqref="J92">
    <cfRule type="top10" dxfId="363" priority="365" rank="1"/>
  </conditionalFormatting>
  <conditionalFormatting sqref="K92">
    <cfRule type="top10" dxfId="362" priority="366" rank="1"/>
  </conditionalFormatting>
  <conditionalFormatting sqref="F92">
    <cfRule type="top10" dxfId="361" priority="367" rank="1"/>
  </conditionalFormatting>
  <conditionalFormatting sqref="F92:K92">
    <cfRule type="cellIs" dxfId="360" priority="361" operator="equal">
      <formula>200</formula>
    </cfRule>
  </conditionalFormatting>
  <conditionalFormatting sqref="G95:G101">
    <cfRule type="top10" dxfId="359" priority="358" rank="1"/>
  </conditionalFormatting>
  <conditionalFormatting sqref="J95:J101">
    <cfRule type="top10" dxfId="358" priority="355" rank="1"/>
    <cfRule type="top10" dxfId="357" priority="360" rank="1"/>
  </conditionalFormatting>
  <conditionalFormatting sqref="F95:F101">
    <cfRule type="top10" dxfId="356" priority="359" rank="1"/>
  </conditionalFormatting>
  <conditionalFormatting sqref="H95:H101">
    <cfRule type="top10" dxfId="355" priority="357" rank="1"/>
  </conditionalFormatting>
  <conditionalFormatting sqref="I95:I101">
    <cfRule type="top10" dxfId="354" priority="356" rank="1"/>
  </conditionalFormatting>
  <conditionalFormatting sqref="K95:K101">
    <cfRule type="top10" dxfId="353" priority="354" rank="1"/>
  </conditionalFormatting>
  <conditionalFormatting sqref="F95:K101">
    <cfRule type="cellIs" dxfId="352" priority="353" operator="greaterThanOrEqual">
      <formula>200</formula>
    </cfRule>
  </conditionalFormatting>
  <conditionalFormatting sqref="J103:J104">
    <cfRule type="top10" dxfId="351" priority="347" rank="1"/>
  </conditionalFormatting>
  <conditionalFormatting sqref="I103:I104">
    <cfRule type="top10" dxfId="350" priority="348" rank="1"/>
  </conditionalFormatting>
  <conditionalFormatting sqref="H103:H104">
    <cfRule type="top10" dxfId="349" priority="349" rank="1"/>
  </conditionalFormatting>
  <conditionalFormatting sqref="G103:G104">
    <cfRule type="top10" dxfId="348" priority="350" rank="1"/>
  </conditionalFormatting>
  <conditionalFormatting sqref="F103:F104">
    <cfRule type="top10" dxfId="347" priority="351" rank="1"/>
  </conditionalFormatting>
  <conditionalFormatting sqref="K103:K104">
    <cfRule type="top10" dxfId="346" priority="352" rank="1"/>
  </conditionalFormatting>
  <conditionalFormatting sqref="F106:K106 F103:K104">
    <cfRule type="cellIs" dxfId="345" priority="346" operator="equal">
      <formula>200</formula>
    </cfRule>
  </conditionalFormatting>
  <conditionalFormatting sqref="G106">
    <cfRule type="top10" dxfId="344" priority="340" rank="1"/>
  </conditionalFormatting>
  <conditionalFormatting sqref="H106">
    <cfRule type="top10" dxfId="343" priority="341" rank="1"/>
  </conditionalFormatting>
  <conditionalFormatting sqref="I106">
    <cfRule type="top10" dxfId="342" priority="342" rank="1"/>
  </conditionalFormatting>
  <conditionalFormatting sqref="J106">
    <cfRule type="top10" dxfId="341" priority="343" rank="1"/>
  </conditionalFormatting>
  <conditionalFormatting sqref="K106">
    <cfRule type="top10" dxfId="340" priority="344" rank="1"/>
  </conditionalFormatting>
  <conditionalFormatting sqref="F106">
    <cfRule type="top10" dxfId="339" priority="345" rank="1"/>
  </conditionalFormatting>
  <conditionalFormatting sqref="G108:G110">
    <cfRule type="top10" dxfId="338" priority="334" rank="1"/>
  </conditionalFormatting>
  <conditionalFormatting sqref="H108:H110">
    <cfRule type="top10" dxfId="337" priority="335" rank="1"/>
  </conditionalFormatting>
  <conditionalFormatting sqref="I108:I110">
    <cfRule type="top10" dxfId="336" priority="336" rank="1"/>
  </conditionalFormatting>
  <conditionalFormatting sqref="J108:J110">
    <cfRule type="top10" dxfId="335" priority="337" rank="1"/>
  </conditionalFormatting>
  <conditionalFormatting sqref="K108:K110">
    <cfRule type="top10" dxfId="334" priority="338" rank="1"/>
  </conditionalFormatting>
  <conditionalFormatting sqref="F108:F110">
    <cfRule type="top10" dxfId="333" priority="339" rank="1"/>
  </conditionalFormatting>
  <conditionalFormatting sqref="F108:K110">
    <cfRule type="cellIs" dxfId="332" priority="333" operator="equal">
      <formula>200</formula>
    </cfRule>
  </conditionalFormatting>
  <conditionalFormatting sqref="G112">
    <cfRule type="top10" dxfId="331" priority="327" rank="1"/>
  </conditionalFormatting>
  <conditionalFormatting sqref="H112">
    <cfRule type="top10" dxfId="330" priority="328" rank="1"/>
  </conditionalFormatting>
  <conditionalFormatting sqref="I112">
    <cfRule type="top10" dxfId="329" priority="329" rank="1"/>
  </conditionalFormatting>
  <conditionalFormatting sqref="J112">
    <cfRule type="top10" dxfId="328" priority="330" rank="1"/>
  </conditionalFormatting>
  <conditionalFormatting sqref="K112">
    <cfRule type="top10" dxfId="327" priority="331" rank="1"/>
  </conditionalFormatting>
  <conditionalFormatting sqref="F112">
    <cfRule type="top10" dxfId="326" priority="332" rank="1"/>
  </conditionalFormatting>
  <conditionalFormatting sqref="F112:K112">
    <cfRule type="cellIs" dxfId="325" priority="326" operator="equal">
      <formula>200</formula>
    </cfRule>
  </conditionalFormatting>
  <conditionalFormatting sqref="G115:G118">
    <cfRule type="top10" dxfId="324" priority="323" rank="1"/>
  </conditionalFormatting>
  <conditionalFormatting sqref="J115:J118">
    <cfRule type="top10" dxfId="323" priority="320" rank="1"/>
    <cfRule type="top10" dxfId="322" priority="325" rank="1"/>
  </conditionalFormatting>
  <conditionalFormatting sqref="F115:F118">
    <cfRule type="top10" dxfId="321" priority="324" rank="1"/>
  </conditionalFormatting>
  <conditionalFormatting sqref="H115:H118">
    <cfRule type="top10" dxfId="320" priority="322" rank="1"/>
  </conditionalFormatting>
  <conditionalFormatting sqref="I115:I118">
    <cfRule type="top10" dxfId="319" priority="321" rank="1"/>
  </conditionalFormatting>
  <conditionalFormatting sqref="K115:K118">
    <cfRule type="top10" dxfId="318" priority="319" rank="1"/>
  </conditionalFormatting>
  <conditionalFormatting sqref="F115:K118">
    <cfRule type="cellIs" dxfId="317" priority="318" operator="greaterThanOrEqual">
      <formula>200</formula>
    </cfRule>
  </conditionalFormatting>
  <conditionalFormatting sqref="J120:J121">
    <cfRule type="top10" dxfId="316" priority="312" rank="1"/>
  </conditionalFormatting>
  <conditionalFormatting sqref="I120:I121">
    <cfRule type="top10" dxfId="315" priority="313" rank="1"/>
  </conditionalFormatting>
  <conditionalFormatting sqref="H120:H121">
    <cfRule type="top10" dxfId="314" priority="314" rank="1"/>
  </conditionalFormatting>
  <conditionalFormatting sqref="G120:G121">
    <cfRule type="top10" dxfId="313" priority="315" rank="1"/>
  </conditionalFormatting>
  <conditionalFormatting sqref="F120:F121">
    <cfRule type="top10" dxfId="312" priority="316" rank="1"/>
  </conditionalFormatting>
  <conditionalFormatting sqref="K120:K121">
    <cfRule type="top10" dxfId="311" priority="317" rank="1"/>
  </conditionalFormatting>
  <conditionalFormatting sqref="F123:K124 F120:K121">
    <cfRule type="cellIs" dxfId="310" priority="311" operator="equal">
      <formula>200</formula>
    </cfRule>
  </conditionalFormatting>
  <conditionalFormatting sqref="G123:G124">
    <cfRule type="top10" dxfId="309" priority="305" rank="1"/>
  </conditionalFormatting>
  <conditionalFormatting sqref="H123:H124">
    <cfRule type="top10" dxfId="308" priority="306" rank="1"/>
  </conditionalFormatting>
  <conditionalFormatting sqref="I123:I124">
    <cfRule type="top10" dxfId="307" priority="307" rank="1"/>
  </conditionalFormatting>
  <conditionalFormatting sqref="J123:J124">
    <cfRule type="top10" dxfId="306" priority="308" rank="1"/>
  </conditionalFormatting>
  <conditionalFormatting sqref="K123:K124">
    <cfRule type="top10" dxfId="305" priority="309" rank="1"/>
  </conditionalFormatting>
  <conditionalFormatting sqref="F123:F124">
    <cfRule type="top10" dxfId="304" priority="310" rank="1"/>
  </conditionalFormatting>
  <conditionalFormatting sqref="G126">
    <cfRule type="top10" dxfId="303" priority="299" rank="1"/>
  </conditionalFormatting>
  <conditionalFormatting sqref="H126">
    <cfRule type="top10" dxfId="302" priority="300" rank="1"/>
  </conditionalFormatting>
  <conditionalFormatting sqref="I126">
    <cfRule type="top10" dxfId="301" priority="301" rank="1"/>
  </conditionalFormatting>
  <conditionalFormatting sqref="J126">
    <cfRule type="top10" dxfId="300" priority="302" rank="1"/>
  </conditionalFormatting>
  <conditionalFormatting sqref="K126">
    <cfRule type="top10" dxfId="299" priority="303" rank="1"/>
  </conditionalFormatting>
  <conditionalFormatting sqref="F126">
    <cfRule type="top10" dxfId="298" priority="304" rank="1"/>
  </conditionalFormatting>
  <conditionalFormatting sqref="F126:K126">
    <cfRule type="cellIs" dxfId="297" priority="298" operator="equal">
      <formula>200</formula>
    </cfRule>
  </conditionalFormatting>
  <conditionalFormatting sqref="G128">
    <cfRule type="top10" dxfId="296" priority="292" rank="1"/>
  </conditionalFormatting>
  <conditionalFormatting sqref="H128">
    <cfRule type="top10" dxfId="295" priority="293" rank="1"/>
  </conditionalFormatting>
  <conditionalFormatting sqref="I128">
    <cfRule type="top10" dxfId="294" priority="294" rank="1"/>
  </conditionalFormatting>
  <conditionalFormatting sqref="J128">
    <cfRule type="top10" dxfId="293" priority="295" rank="1"/>
  </conditionalFormatting>
  <conditionalFormatting sqref="K128">
    <cfRule type="top10" dxfId="292" priority="296" rank="1"/>
  </conditionalFormatting>
  <conditionalFormatting sqref="F128">
    <cfRule type="top10" dxfId="291" priority="297" rank="1"/>
  </conditionalFormatting>
  <conditionalFormatting sqref="F128:K128">
    <cfRule type="cellIs" dxfId="290" priority="291" operator="equal">
      <formula>200</formula>
    </cfRule>
  </conditionalFormatting>
  <conditionalFormatting sqref="G131:G133">
    <cfRule type="top10" dxfId="289" priority="288" rank="1"/>
  </conditionalFormatting>
  <conditionalFormatting sqref="J131:J133">
    <cfRule type="top10" dxfId="288" priority="285" rank="1"/>
    <cfRule type="top10" dxfId="287" priority="290" rank="1"/>
  </conditionalFormatting>
  <conditionalFormatting sqref="F131:F133">
    <cfRule type="top10" dxfId="286" priority="289" rank="1"/>
  </conditionalFormatting>
  <conditionalFormatting sqref="H131:H133">
    <cfRule type="top10" dxfId="285" priority="287" rank="1"/>
  </conditionalFormatting>
  <conditionalFormatting sqref="I131:I133">
    <cfRule type="top10" dxfId="284" priority="286" rank="1"/>
  </conditionalFormatting>
  <conditionalFormatting sqref="K131:K133">
    <cfRule type="top10" dxfId="283" priority="284" rank="1"/>
  </conditionalFormatting>
  <conditionalFormatting sqref="F131:K133">
    <cfRule type="cellIs" dxfId="282" priority="283" operator="greaterThanOrEqual">
      <formula>200</formula>
    </cfRule>
  </conditionalFormatting>
  <conditionalFormatting sqref="G135">
    <cfRule type="top10" dxfId="281" priority="277" rank="1"/>
  </conditionalFormatting>
  <conditionalFormatting sqref="H135">
    <cfRule type="top10" dxfId="280" priority="278" rank="1"/>
  </conditionalFormatting>
  <conditionalFormatting sqref="I135">
    <cfRule type="top10" dxfId="279" priority="279" rank="1"/>
  </conditionalFormatting>
  <conditionalFormatting sqref="J135">
    <cfRule type="top10" dxfId="278" priority="280" rank="1"/>
  </conditionalFormatting>
  <conditionalFormatting sqref="K135">
    <cfRule type="top10" dxfId="277" priority="281" rank="1"/>
  </conditionalFormatting>
  <conditionalFormatting sqref="F135">
    <cfRule type="top10" dxfId="276" priority="282" rank="1"/>
  </conditionalFormatting>
  <conditionalFormatting sqref="F135:K135">
    <cfRule type="cellIs" dxfId="275" priority="276" operator="equal">
      <formula>200</formula>
    </cfRule>
  </conditionalFormatting>
  <conditionalFormatting sqref="G137">
    <cfRule type="top10" dxfId="274" priority="270" rank="1"/>
  </conditionalFormatting>
  <conditionalFormatting sqref="H137">
    <cfRule type="top10" dxfId="273" priority="271" rank="1"/>
  </conditionalFormatting>
  <conditionalFormatting sqref="I137">
    <cfRule type="top10" dxfId="272" priority="272" rank="1"/>
  </conditionalFormatting>
  <conditionalFormatting sqref="J137">
    <cfRule type="top10" dxfId="271" priority="273" rank="1"/>
  </conditionalFormatting>
  <conditionalFormatting sqref="K137">
    <cfRule type="top10" dxfId="270" priority="274" rank="1"/>
  </conditionalFormatting>
  <conditionalFormatting sqref="F137">
    <cfRule type="top10" dxfId="269" priority="275" rank="1"/>
  </conditionalFormatting>
  <conditionalFormatting sqref="F137:K137">
    <cfRule type="cellIs" dxfId="268" priority="269" operator="equal">
      <formula>200</formula>
    </cfRule>
  </conditionalFormatting>
  <conditionalFormatting sqref="G139">
    <cfRule type="top10" dxfId="267" priority="263" rank="1"/>
  </conditionalFormatting>
  <conditionalFormatting sqref="H139">
    <cfRule type="top10" dxfId="266" priority="264" rank="1"/>
  </conditionalFormatting>
  <conditionalFormatting sqref="I139">
    <cfRule type="top10" dxfId="265" priority="265" rank="1"/>
  </conditionalFormatting>
  <conditionalFormatting sqref="J139">
    <cfRule type="top10" dxfId="264" priority="266" rank="1"/>
  </conditionalFormatting>
  <conditionalFormatting sqref="K139">
    <cfRule type="top10" dxfId="263" priority="267" rank="1"/>
  </conditionalFormatting>
  <conditionalFormatting sqref="F139">
    <cfRule type="top10" dxfId="262" priority="268" rank="1"/>
  </conditionalFormatting>
  <conditionalFormatting sqref="F139:K139">
    <cfRule type="cellIs" dxfId="261" priority="262" operator="equal">
      <formula>200</formula>
    </cfRule>
  </conditionalFormatting>
  <conditionalFormatting sqref="G144">
    <cfRule type="top10" dxfId="260" priority="256" rank="1"/>
  </conditionalFormatting>
  <conditionalFormatting sqref="H144">
    <cfRule type="top10" dxfId="259" priority="257" rank="1"/>
  </conditionalFormatting>
  <conditionalFormatting sqref="I144">
    <cfRule type="top10" dxfId="258" priority="258" rank="1"/>
  </conditionalFormatting>
  <conditionalFormatting sqref="J144">
    <cfRule type="top10" dxfId="257" priority="259" rank="1"/>
  </conditionalFormatting>
  <conditionalFormatting sqref="K144">
    <cfRule type="top10" dxfId="256" priority="260" rank="1"/>
  </conditionalFormatting>
  <conditionalFormatting sqref="F144">
    <cfRule type="top10" dxfId="255" priority="261" rank="1"/>
  </conditionalFormatting>
  <conditionalFormatting sqref="F144:K144">
    <cfRule type="cellIs" dxfId="254" priority="255" operator="equal">
      <formula>200</formula>
    </cfRule>
  </conditionalFormatting>
  <conditionalFormatting sqref="G146">
    <cfRule type="top10" dxfId="253" priority="249" rank="1"/>
  </conditionalFormatting>
  <conditionalFormatting sqref="H146">
    <cfRule type="top10" dxfId="252" priority="250" rank="1"/>
  </conditionalFormatting>
  <conditionalFormatting sqref="I146">
    <cfRule type="top10" dxfId="251" priority="251" rank="1"/>
  </conditionalFormatting>
  <conditionalFormatting sqref="J146">
    <cfRule type="top10" dxfId="250" priority="252" rank="1"/>
  </conditionalFormatting>
  <conditionalFormatting sqref="K146">
    <cfRule type="top10" dxfId="249" priority="253" rank="1"/>
  </conditionalFormatting>
  <conditionalFormatting sqref="F146">
    <cfRule type="top10" dxfId="248" priority="254" rank="1"/>
  </conditionalFormatting>
  <conditionalFormatting sqref="F146:K146">
    <cfRule type="cellIs" dxfId="247" priority="248" operator="equal">
      <formula>200</formula>
    </cfRule>
  </conditionalFormatting>
  <conditionalFormatting sqref="G149:G150">
    <cfRule type="top10" dxfId="246" priority="245" rank="1"/>
  </conditionalFormatting>
  <conditionalFormatting sqref="J149:J150">
    <cfRule type="top10" dxfId="245" priority="242" rank="1"/>
    <cfRule type="top10" dxfId="244" priority="247" rank="1"/>
  </conditionalFormatting>
  <conditionalFormatting sqref="F149:F150">
    <cfRule type="top10" dxfId="243" priority="246" rank="1"/>
  </conditionalFormatting>
  <conditionalFormatting sqref="H149:H150">
    <cfRule type="top10" dxfId="242" priority="244" rank="1"/>
  </conditionalFormatting>
  <conditionalFormatting sqref="I149:I150">
    <cfRule type="top10" dxfId="241" priority="243" rank="1"/>
  </conditionalFormatting>
  <conditionalFormatting sqref="K149:K150">
    <cfRule type="top10" dxfId="240" priority="241" rank="1"/>
  </conditionalFormatting>
  <conditionalFormatting sqref="F149:K150">
    <cfRule type="cellIs" dxfId="239" priority="240" operator="greaterThanOrEqual">
      <formula>200</formula>
    </cfRule>
  </conditionalFormatting>
  <conditionalFormatting sqref="J152:J153">
    <cfRule type="top10" dxfId="238" priority="234" rank="1"/>
  </conditionalFormatting>
  <conditionalFormatting sqref="I152:I153">
    <cfRule type="top10" dxfId="237" priority="235" rank="1"/>
  </conditionalFormatting>
  <conditionalFormatting sqref="H152:H153">
    <cfRule type="top10" dxfId="236" priority="236" rank="1"/>
  </conditionalFormatting>
  <conditionalFormatting sqref="G152:G153">
    <cfRule type="top10" dxfId="235" priority="237" rank="1"/>
  </conditionalFormatting>
  <conditionalFormatting sqref="F152:F153">
    <cfRule type="top10" dxfId="234" priority="238" rank="1"/>
  </conditionalFormatting>
  <conditionalFormatting sqref="K152:K153">
    <cfRule type="top10" dxfId="233" priority="239" rank="1"/>
  </conditionalFormatting>
  <conditionalFormatting sqref="F155:K156 F152:K153">
    <cfRule type="cellIs" dxfId="232" priority="233" operator="equal">
      <formula>200</formula>
    </cfRule>
  </conditionalFormatting>
  <conditionalFormatting sqref="G155:G156">
    <cfRule type="top10" dxfId="231" priority="227" rank="1"/>
  </conditionalFormatting>
  <conditionalFormatting sqref="H155:H156">
    <cfRule type="top10" dxfId="230" priority="228" rank="1"/>
  </conditionalFormatting>
  <conditionalFormatting sqref="I155:I156">
    <cfRule type="top10" dxfId="229" priority="229" rank="1"/>
  </conditionalFormatting>
  <conditionalFormatting sqref="J155:J156">
    <cfRule type="top10" dxfId="228" priority="230" rank="1"/>
  </conditionalFormatting>
  <conditionalFormatting sqref="K155:K156">
    <cfRule type="top10" dxfId="227" priority="231" rank="1"/>
  </conditionalFormatting>
  <conditionalFormatting sqref="F155:F156">
    <cfRule type="top10" dxfId="226" priority="232" rank="1"/>
  </conditionalFormatting>
  <conditionalFormatting sqref="G158">
    <cfRule type="top10" dxfId="225" priority="221" rank="1"/>
  </conditionalFormatting>
  <conditionalFormatting sqref="H158">
    <cfRule type="top10" dxfId="224" priority="222" rank="1"/>
  </conditionalFormatting>
  <conditionalFormatting sqref="I158">
    <cfRule type="top10" dxfId="223" priority="223" rank="1"/>
  </conditionalFormatting>
  <conditionalFormatting sqref="J158">
    <cfRule type="top10" dxfId="222" priority="224" rank="1"/>
  </conditionalFormatting>
  <conditionalFormatting sqref="K158">
    <cfRule type="top10" dxfId="221" priority="225" rank="1"/>
  </conditionalFormatting>
  <conditionalFormatting sqref="F158">
    <cfRule type="top10" dxfId="220" priority="226" rank="1"/>
  </conditionalFormatting>
  <conditionalFormatting sqref="F158:K158">
    <cfRule type="cellIs" dxfId="219" priority="220" operator="equal">
      <formula>200</formula>
    </cfRule>
  </conditionalFormatting>
  <conditionalFormatting sqref="G160">
    <cfRule type="top10" dxfId="218" priority="214" rank="1"/>
  </conditionalFormatting>
  <conditionalFormatting sqref="H160">
    <cfRule type="top10" dxfId="217" priority="215" rank="1"/>
  </conditionalFormatting>
  <conditionalFormatting sqref="I160">
    <cfRule type="top10" dxfId="216" priority="216" rank="1"/>
  </conditionalFormatting>
  <conditionalFormatting sqref="J160">
    <cfRule type="top10" dxfId="215" priority="217" rank="1"/>
  </conditionalFormatting>
  <conditionalFormatting sqref="K160">
    <cfRule type="top10" dxfId="214" priority="218" rank="1"/>
  </conditionalFormatting>
  <conditionalFormatting sqref="F160">
    <cfRule type="top10" dxfId="213" priority="219" rank="1"/>
  </conditionalFormatting>
  <conditionalFormatting sqref="F160:K160">
    <cfRule type="cellIs" dxfId="212" priority="213" operator="equal">
      <formula>200</formula>
    </cfRule>
  </conditionalFormatting>
  <conditionalFormatting sqref="G163:G165">
    <cfRule type="top10" dxfId="211" priority="211" rank="1"/>
  </conditionalFormatting>
  <conditionalFormatting sqref="H163:H165">
    <cfRule type="top10" dxfId="210" priority="210" rank="1"/>
  </conditionalFormatting>
  <conditionalFormatting sqref="I163:I165">
    <cfRule type="top10" dxfId="209" priority="209" rank="1"/>
  </conditionalFormatting>
  <conditionalFormatting sqref="J163:J165">
    <cfRule type="top10" dxfId="208" priority="207" rank="1"/>
  </conditionalFormatting>
  <conditionalFormatting sqref="K163:K165">
    <cfRule type="top10" dxfId="207" priority="208" rank="1"/>
  </conditionalFormatting>
  <conditionalFormatting sqref="F163:F165">
    <cfRule type="top10" dxfId="206" priority="212" rank="1"/>
  </conditionalFormatting>
  <conditionalFormatting sqref="K167">
    <cfRule type="top10" dxfId="205" priority="201" rank="1"/>
  </conditionalFormatting>
  <conditionalFormatting sqref="J167">
    <cfRule type="top10" dxfId="204" priority="202" rank="1"/>
  </conditionalFormatting>
  <conditionalFormatting sqref="I167">
    <cfRule type="top10" dxfId="203" priority="203" rank="1"/>
  </conditionalFormatting>
  <conditionalFormatting sqref="H167">
    <cfRule type="top10" dxfId="202" priority="204" rank="1"/>
  </conditionalFormatting>
  <conditionalFormatting sqref="G167">
    <cfRule type="top10" dxfId="201" priority="205" rank="1"/>
  </conditionalFormatting>
  <conditionalFormatting sqref="F167">
    <cfRule type="top10" dxfId="200" priority="206" rank="1"/>
  </conditionalFormatting>
  <conditionalFormatting sqref="F169">
    <cfRule type="top10" dxfId="199" priority="200" rank="1"/>
  </conditionalFormatting>
  <conditionalFormatting sqref="G169">
    <cfRule type="top10" dxfId="198" priority="199" rank="1"/>
  </conditionalFormatting>
  <conditionalFormatting sqref="H169">
    <cfRule type="top10" dxfId="197" priority="198" rank="1"/>
  </conditionalFormatting>
  <conditionalFormatting sqref="I169">
    <cfRule type="top10" dxfId="196" priority="197" rank="1"/>
  </conditionalFormatting>
  <conditionalFormatting sqref="J169">
    <cfRule type="top10" dxfId="195" priority="196" rank="1"/>
  </conditionalFormatting>
  <conditionalFormatting sqref="K169">
    <cfRule type="top10" dxfId="194" priority="195" rank="1"/>
  </conditionalFormatting>
  <conditionalFormatting sqref="J171">
    <cfRule type="top10" dxfId="193" priority="194" rank="1"/>
  </conditionalFormatting>
  <conditionalFormatting sqref="I171">
    <cfRule type="top10" dxfId="192" priority="190" rank="1"/>
  </conditionalFormatting>
  <conditionalFormatting sqref="K171">
    <cfRule type="top10" dxfId="191" priority="191" rank="1"/>
  </conditionalFormatting>
  <conditionalFormatting sqref="H171">
    <cfRule type="top10" dxfId="190" priority="193" rank="1"/>
  </conditionalFormatting>
  <conditionalFormatting sqref="G171">
    <cfRule type="top10" dxfId="189" priority="192" rank="1"/>
  </conditionalFormatting>
  <conditionalFormatting sqref="F171">
    <cfRule type="top10" dxfId="188" priority="189" rank="1"/>
  </conditionalFormatting>
  <conditionalFormatting sqref="F173">
    <cfRule type="top10" dxfId="187" priority="188" rank="1"/>
  </conditionalFormatting>
  <conditionalFormatting sqref="G173">
    <cfRule type="top10" dxfId="186" priority="187" rank="1"/>
  </conditionalFormatting>
  <conditionalFormatting sqref="H173">
    <cfRule type="top10" dxfId="185" priority="186" rank="1"/>
  </conditionalFormatting>
  <conditionalFormatting sqref="I173">
    <cfRule type="top10" dxfId="184" priority="185" rank="1"/>
  </conditionalFormatting>
  <conditionalFormatting sqref="J173">
    <cfRule type="top10" dxfId="183" priority="184" rank="1"/>
  </conditionalFormatting>
  <conditionalFormatting sqref="K173">
    <cfRule type="top10" dxfId="182" priority="183" rank="1"/>
  </conditionalFormatting>
  <conditionalFormatting sqref="G175">
    <cfRule type="top10" dxfId="181" priority="181" rank="1"/>
  </conditionalFormatting>
  <conditionalFormatting sqref="I175">
    <cfRule type="top10" dxfId="180" priority="180" rank="1"/>
  </conditionalFormatting>
  <conditionalFormatting sqref="H175">
    <cfRule type="top10" dxfId="179" priority="178" rank="1"/>
  </conditionalFormatting>
  <conditionalFormatting sqref="J175">
    <cfRule type="top10" dxfId="178" priority="179" rank="1"/>
  </conditionalFormatting>
  <conditionalFormatting sqref="K175">
    <cfRule type="top10" dxfId="177" priority="177" rank="1"/>
  </conditionalFormatting>
  <conditionalFormatting sqref="F175">
    <cfRule type="top10" dxfId="176" priority="182" rank="1"/>
  </conditionalFormatting>
  <conditionalFormatting sqref="G178:G182">
    <cfRule type="top10" dxfId="175" priority="175" rank="1"/>
  </conditionalFormatting>
  <conditionalFormatting sqref="H178:H182">
    <cfRule type="top10" dxfId="174" priority="174" rank="1"/>
  </conditionalFormatting>
  <conditionalFormatting sqref="I178:I182">
    <cfRule type="top10" dxfId="173" priority="173" rank="1"/>
  </conditionalFormatting>
  <conditionalFormatting sqref="J178:J182">
    <cfRule type="top10" dxfId="172" priority="171" rank="1"/>
  </conditionalFormatting>
  <conditionalFormatting sqref="K178:K182">
    <cfRule type="top10" dxfId="171" priority="172" rank="1"/>
  </conditionalFormatting>
  <conditionalFormatting sqref="F178:F182">
    <cfRule type="top10" dxfId="170" priority="176" rank="1"/>
  </conditionalFormatting>
  <conditionalFormatting sqref="K184:K185">
    <cfRule type="top10" dxfId="169" priority="165" rank="1"/>
  </conditionalFormatting>
  <conditionalFormatting sqref="J184:J185">
    <cfRule type="top10" dxfId="168" priority="166" rank="1"/>
  </conditionalFormatting>
  <conditionalFormatting sqref="I184:I185">
    <cfRule type="top10" dxfId="167" priority="167" rank="1"/>
  </conditionalFormatting>
  <conditionalFormatting sqref="H184:H185">
    <cfRule type="top10" dxfId="166" priority="168" rank="1"/>
  </conditionalFormatting>
  <conditionalFormatting sqref="G184:G185">
    <cfRule type="top10" dxfId="165" priority="169" rank="1"/>
  </conditionalFormatting>
  <conditionalFormatting sqref="F184:F185">
    <cfRule type="top10" dxfId="164" priority="170" rank="1"/>
  </conditionalFormatting>
  <conditionalFormatting sqref="G188:G189">
    <cfRule type="top10" dxfId="163" priority="162" rank="1"/>
  </conditionalFormatting>
  <conditionalFormatting sqref="J188:J189">
    <cfRule type="top10" dxfId="162" priority="159" rank="1"/>
    <cfRule type="top10" dxfId="161" priority="164" rank="1"/>
  </conditionalFormatting>
  <conditionalFormatting sqref="F188:F189">
    <cfRule type="top10" dxfId="160" priority="163" rank="1"/>
  </conditionalFormatting>
  <conditionalFormatting sqref="H188:H189">
    <cfRule type="top10" dxfId="159" priority="161" rank="1"/>
  </conditionalFormatting>
  <conditionalFormatting sqref="I188:I189">
    <cfRule type="top10" dxfId="158" priority="160" rank="1"/>
  </conditionalFormatting>
  <conditionalFormatting sqref="K188:K189">
    <cfRule type="top10" dxfId="157" priority="158" rank="1"/>
  </conditionalFormatting>
  <conditionalFormatting sqref="F188:K189">
    <cfRule type="cellIs" dxfId="156" priority="157" operator="greaterThanOrEqual">
      <formula>200</formula>
    </cfRule>
  </conditionalFormatting>
  <conditionalFormatting sqref="G191:G192">
    <cfRule type="top10" dxfId="155" priority="151" rank="1"/>
  </conditionalFormatting>
  <conditionalFormatting sqref="H191:H192">
    <cfRule type="top10" dxfId="154" priority="152" rank="1"/>
  </conditionalFormatting>
  <conditionalFormatting sqref="I191:I192">
    <cfRule type="top10" dxfId="153" priority="153" rank="1"/>
  </conditionalFormatting>
  <conditionalFormatting sqref="J191:J192">
    <cfRule type="top10" dxfId="152" priority="154" rank="1"/>
  </conditionalFormatting>
  <conditionalFormatting sqref="K191:K192">
    <cfRule type="top10" dxfId="151" priority="155" rank="1"/>
  </conditionalFormatting>
  <conditionalFormatting sqref="F191:F192">
    <cfRule type="top10" dxfId="150" priority="156" rank="1"/>
  </conditionalFormatting>
  <conditionalFormatting sqref="F191:K192">
    <cfRule type="cellIs" dxfId="149" priority="150" operator="equal">
      <formula>200</formula>
    </cfRule>
  </conditionalFormatting>
  <conditionalFormatting sqref="G194">
    <cfRule type="top10" dxfId="148" priority="144" rank="1"/>
  </conditionalFormatting>
  <conditionalFormatting sqref="H194">
    <cfRule type="top10" dxfId="147" priority="145" rank="1"/>
  </conditionalFormatting>
  <conditionalFormatting sqref="I194">
    <cfRule type="top10" dxfId="146" priority="146" rank="1"/>
  </conditionalFormatting>
  <conditionalFormatting sqref="J194">
    <cfRule type="top10" dxfId="145" priority="147" rank="1"/>
  </conditionalFormatting>
  <conditionalFormatting sqref="K194">
    <cfRule type="top10" dxfId="144" priority="148" rank="1"/>
  </conditionalFormatting>
  <conditionalFormatting sqref="F194">
    <cfRule type="top10" dxfId="143" priority="149" rank="1"/>
  </conditionalFormatting>
  <conditionalFormatting sqref="F194:K194">
    <cfRule type="cellIs" dxfId="142" priority="143" operator="equal">
      <formula>200</formula>
    </cfRule>
  </conditionalFormatting>
  <conditionalFormatting sqref="G197:G198">
    <cfRule type="top10" dxfId="141" priority="140" rank="1"/>
  </conditionalFormatting>
  <conditionalFormatting sqref="J197:J198">
    <cfRule type="top10" dxfId="140" priority="137" rank="1"/>
    <cfRule type="top10" dxfId="139" priority="142" rank="1"/>
  </conditionalFormatting>
  <conditionalFormatting sqref="F197:F198">
    <cfRule type="top10" dxfId="138" priority="141" rank="1"/>
  </conditionalFormatting>
  <conditionalFormatting sqref="H197:H198">
    <cfRule type="top10" dxfId="137" priority="139" rank="1"/>
  </conditionalFormatting>
  <conditionalFormatting sqref="I197:I198">
    <cfRule type="top10" dxfId="136" priority="138" rank="1"/>
  </conditionalFormatting>
  <conditionalFormatting sqref="K197:K198">
    <cfRule type="top10" dxfId="135" priority="136" rank="1"/>
  </conditionalFormatting>
  <conditionalFormatting sqref="F197:K198">
    <cfRule type="cellIs" dxfId="134" priority="135" operator="greaterThanOrEqual">
      <formula>200</formula>
    </cfRule>
  </conditionalFormatting>
  <conditionalFormatting sqref="G200:G202">
    <cfRule type="top10" dxfId="133" priority="129" rank="1"/>
  </conditionalFormatting>
  <conditionalFormatting sqref="H200:H202">
    <cfRule type="top10" dxfId="132" priority="130" rank="1"/>
  </conditionalFormatting>
  <conditionalFormatting sqref="I200:I202">
    <cfRule type="top10" dxfId="131" priority="131" rank="1"/>
  </conditionalFormatting>
  <conditionalFormatting sqref="J200:J202">
    <cfRule type="top10" dxfId="130" priority="132" rank="1"/>
  </conditionalFormatting>
  <conditionalFormatting sqref="K200:K202">
    <cfRule type="top10" dxfId="129" priority="133" rank="1"/>
  </conditionalFormatting>
  <conditionalFormatting sqref="F200:F202">
    <cfRule type="top10" dxfId="128" priority="134" rank="1"/>
  </conditionalFormatting>
  <conditionalFormatting sqref="F200:K202">
    <cfRule type="cellIs" dxfId="127" priority="128" operator="equal">
      <formula>200</formula>
    </cfRule>
  </conditionalFormatting>
  <conditionalFormatting sqref="G204">
    <cfRule type="top10" dxfId="126" priority="122" rank="1"/>
  </conditionalFormatting>
  <conditionalFormatting sqref="H204">
    <cfRule type="top10" dxfId="125" priority="123" rank="1"/>
  </conditionalFormatting>
  <conditionalFormatting sqref="I204">
    <cfRule type="top10" dxfId="124" priority="124" rank="1"/>
  </conditionalFormatting>
  <conditionalFormatting sqref="J204">
    <cfRule type="top10" dxfId="123" priority="125" rank="1"/>
  </conditionalFormatting>
  <conditionalFormatting sqref="K204">
    <cfRule type="top10" dxfId="122" priority="126" rank="1"/>
  </conditionalFormatting>
  <conditionalFormatting sqref="F204">
    <cfRule type="top10" dxfId="121" priority="127" rank="1"/>
  </conditionalFormatting>
  <conditionalFormatting sqref="F204:K204">
    <cfRule type="cellIs" dxfId="120" priority="121" operator="equal">
      <formula>200</formula>
    </cfRule>
  </conditionalFormatting>
  <conditionalFormatting sqref="G206">
    <cfRule type="top10" dxfId="119" priority="115" rank="1"/>
  </conditionalFormatting>
  <conditionalFormatting sqref="H206">
    <cfRule type="top10" dxfId="118" priority="116" rank="1"/>
  </conditionalFormatting>
  <conditionalFormatting sqref="I206">
    <cfRule type="top10" dxfId="117" priority="117" rank="1"/>
  </conditionalFormatting>
  <conditionalFormatting sqref="J206">
    <cfRule type="top10" dxfId="116" priority="118" rank="1"/>
  </conditionalFormatting>
  <conditionalFormatting sqref="K206">
    <cfRule type="top10" dxfId="115" priority="119" rank="1"/>
  </conditionalFormatting>
  <conditionalFormatting sqref="F206">
    <cfRule type="top10" dxfId="114" priority="120" rank="1"/>
  </conditionalFormatting>
  <conditionalFormatting sqref="F206:K206">
    <cfRule type="cellIs" dxfId="113" priority="114" operator="equal">
      <formula>200</formula>
    </cfRule>
  </conditionalFormatting>
  <conditionalFormatting sqref="G209:G210">
    <cfRule type="top10" dxfId="112" priority="111" rank="1"/>
  </conditionalFormatting>
  <conditionalFormatting sqref="J209:J210">
    <cfRule type="top10" dxfId="111" priority="108" rank="1"/>
    <cfRule type="top10" dxfId="110" priority="113" rank="1"/>
  </conditionalFormatting>
  <conditionalFormatting sqref="F209:F210">
    <cfRule type="top10" dxfId="109" priority="112" rank="1"/>
  </conditionalFormatting>
  <conditionalFormatting sqref="H209:H210">
    <cfRule type="top10" dxfId="108" priority="110" rank="1"/>
  </conditionalFormatting>
  <conditionalFormatting sqref="I209:I210">
    <cfRule type="top10" dxfId="107" priority="109" rank="1"/>
  </conditionalFormatting>
  <conditionalFormatting sqref="K209:K210">
    <cfRule type="top10" dxfId="106" priority="107" rank="1"/>
  </conditionalFormatting>
  <conditionalFormatting sqref="F209:K210">
    <cfRule type="cellIs" dxfId="105" priority="106" operator="greaterThanOrEqual">
      <formula>200</formula>
    </cfRule>
  </conditionalFormatting>
  <conditionalFormatting sqref="J212:J213">
    <cfRule type="top10" dxfId="104" priority="100" rank="1"/>
  </conditionalFormatting>
  <conditionalFormatting sqref="I212:I213">
    <cfRule type="top10" dxfId="103" priority="101" rank="1"/>
  </conditionalFormatting>
  <conditionalFormatting sqref="H212:H213">
    <cfRule type="top10" dxfId="102" priority="102" rank="1"/>
  </conditionalFormatting>
  <conditionalFormatting sqref="G212:G213">
    <cfRule type="top10" dxfId="101" priority="103" rank="1"/>
  </conditionalFormatting>
  <conditionalFormatting sqref="F212:F213">
    <cfRule type="top10" dxfId="100" priority="104" rank="1"/>
  </conditionalFormatting>
  <conditionalFormatting sqref="K212:K213">
    <cfRule type="top10" dxfId="99" priority="105" rank="1"/>
  </conditionalFormatting>
  <conditionalFormatting sqref="F215:K215 F212:K213">
    <cfRule type="cellIs" dxfId="98" priority="99" operator="equal">
      <formula>200</formula>
    </cfRule>
  </conditionalFormatting>
  <conditionalFormatting sqref="G215">
    <cfRule type="top10" dxfId="97" priority="93" rank="1"/>
  </conditionalFormatting>
  <conditionalFormatting sqref="H215">
    <cfRule type="top10" dxfId="96" priority="94" rank="1"/>
  </conditionalFormatting>
  <conditionalFormatting sqref="I215">
    <cfRule type="top10" dxfId="95" priority="95" rank="1"/>
  </conditionalFormatting>
  <conditionalFormatting sqref="J215">
    <cfRule type="top10" dxfId="94" priority="96" rank="1"/>
  </conditionalFormatting>
  <conditionalFormatting sqref="K215">
    <cfRule type="top10" dxfId="93" priority="97" rank="1"/>
  </conditionalFormatting>
  <conditionalFormatting sqref="F215">
    <cfRule type="top10" dxfId="92" priority="98" rank="1"/>
  </conditionalFormatting>
  <conditionalFormatting sqref="G217">
    <cfRule type="top10" dxfId="91" priority="87" rank="1"/>
  </conditionalFormatting>
  <conditionalFormatting sqref="H217">
    <cfRule type="top10" dxfId="90" priority="88" rank="1"/>
  </conditionalFormatting>
  <conditionalFormatting sqref="I217">
    <cfRule type="top10" dxfId="89" priority="89" rank="1"/>
  </conditionalFormatting>
  <conditionalFormatting sqref="J217">
    <cfRule type="top10" dxfId="88" priority="90" rank="1"/>
  </conditionalFormatting>
  <conditionalFormatting sqref="K217">
    <cfRule type="top10" dxfId="87" priority="91" rank="1"/>
  </conditionalFormatting>
  <conditionalFormatting sqref="F217">
    <cfRule type="top10" dxfId="86" priority="92" rank="1"/>
  </conditionalFormatting>
  <conditionalFormatting sqref="F217:K217">
    <cfRule type="cellIs" dxfId="85" priority="86" operator="equal">
      <formula>200</formula>
    </cfRule>
  </conditionalFormatting>
  <conditionalFormatting sqref="G219">
    <cfRule type="top10" dxfId="84" priority="80" rank="1"/>
  </conditionalFormatting>
  <conditionalFormatting sqref="H219">
    <cfRule type="top10" dxfId="83" priority="81" rank="1"/>
  </conditionalFormatting>
  <conditionalFormatting sqref="I219">
    <cfRule type="top10" dxfId="82" priority="82" rank="1"/>
  </conditionalFormatting>
  <conditionalFormatting sqref="J219">
    <cfRule type="top10" dxfId="81" priority="83" rank="1"/>
  </conditionalFormatting>
  <conditionalFormatting sqref="K219">
    <cfRule type="top10" dxfId="80" priority="84" rank="1"/>
  </conditionalFormatting>
  <conditionalFormatting sqref="F219">
    <cfRule type="top10" dxfId="79" priority="85" rank="1"/>
  </conditionalFormatting>
  <conditionalFormatting sqref="F219:K219">
    <cfRule type="cellIs" dxfId="78" priority="79" operator="equal">
      <formula>200</formula>
    </cfRule>
  </conditionalFormatting>
  <conditionalFormatting sqref="G222:G224">
    <cfRule type="top10" dxfId="77" priority="73" rank="1"/>
  </conditionalFormatting>
  <conditionalFormatting sqref="H222:H224">
    <cfRule type="top10" dxfId="76" priority="74" rank="1"/>
  </conditionalFormatting>
  <conditionalFormatting sqref="I222:I224">
    <cfRule type="top10" dxfId="75" priority="75" rank="1"/>
  </conditionalFormatting>
  <conditionalFormatting sqref="J222:J224">
    <cfRule type="top10" dxfId="74" priority="76" rank="1"/>
  </conditionalFormatting>
  <conditionalFormatting sqref="K222:K224">
    <cfRule type="top10" dxfId="73" priority="77" rank="1"/>
  </conditionalFormatting>
  <conditionalFormatting sqref="F222:F224">
    <cfRule type="top10" dxfId="72" priority="78" rank="1"/>
  </conditionalFormatting>
  <conditionalFormatting sqref="F222:K224">
    <cfRule type="cellIs" dxfId="71" priority="72" operator="equal">
      <formula>200</formula>
    </cfRule>
  </conditionalFormatting>
  <conditionalFormatting sqref="G226">
    <cfRule type="top10" dxfId="70" priority="66" rank="1"/>
  </conditionalFormatting>
  <conditionalFormatting sqref="H226">
    <cfRule type="top10" dxfId="69" priority="67" rank="1"/>
  </conditionalFormatting>
  <conditionalFormatting sqref="I226">
    <cfRule type="top10" dxfId="68" priority="68" rank="1"/>
  </conditionalFormatting>
  <conditionalFormatting sqref="J226">
    <cfRule type="top10" dxfId="67" priority="69" rank="1"/>
  </conditionalFormatting>
  <conditionalFormatting sqref="K226">
    <cfRule type="top10" dxfId="66" priority="70" rank="1"/>
  </conditionalFormatting>
  <conditionalFormatting sqref="F226">
    <cfRule type="top10" dxfId="65" priority="71" rank="1"/>
  </conditionalFormatting>
  <conditionalFormatting sqref="F226:K226">
    <cfRule type="cellIs" dxfId="64" priority="65" operator="equal">
      <formula>200</formula>
    </cfRule>
  </conditionalFormatting>
  <conditionalFormatting sqref="G229:G230">
    <cfRule type="top10" dxfId="63" priority="62" rank="1"/>
  </conditionalFormatting>
  <conditionalFormatting sqref="J229:J230">
    <cfRule type="top10" dxfId="62" priority="59" rank="1"/>
    <cfRule type="top10" dxfId="61" priority="64" rank="1"/>
  </conditionalFormatting>
  <conditionalFormatting sqref="F229:F230">
    <cfRule type="top10" dxfId="60" priority="63" rank="1"/>
  </conditionalFormatting>
  <conditionalFormatting sqref="H229:H230">
    <cfRule type="top10" dxfId="59" priority="61" rank="1"/>
  </conditionalFormatting>
  <conditionalFormatting sqref="I229:I230">
    <cfRule type="top10" dxfId="58" priority="60" rank="1"/>
  </conditionalFormatting>
  <conditionalFormatting sqref="K229:K230">
    <cfRule type="top10" dxfId="57" priority="58" rank="1"/>
  </conditionalFormatting>
  <conditionalFormatting sqref="F229:K230">
    <cfRule type="cellIs" dxfId="56" priority="57" operator="greaterThanOrEqual">
      <formula>200</formula>
    </cfRule>
  </conditionalFormatting>
  <conditionalFormatting sqref="I232:I233">
    <cfRule type="top10" dxfId="55" priority="54" rank="1"/>
  </conditionalFormatting>
  <conditionalFormatting sqref="J232:J233">
    <cfRule type="top10" dxfId="54" priority="55" rank="1"/>
  </conditionalFormatting>
  <conditionalFormatting sqref="K232:K233">
    <cfRule type="top10" dxfId="53" priority="56" rank="1"/>
  </conditionalFormatting>
  <conditionalFormatting sqref="I232:K233">
    <cfRule type="cellIs" dxfId="52" priority="53" operator="equal">
      <formula>200</formula>
    </cfRule>
  </conditionalFormatting>
  <conditionalFormatting sqref="G232:G233">
    <cfRule type="top10" dxfId="51" priority="50" rank="1"/>
  </conditionalFormatting>
  <conditionalFormatting sqref="H232:H233">
    <cfRule type="top10" dxfId="50" priority="51" rank="1"/>
  </conditionalFormatting>
  <conditionalFormatting sqref="F232:F233">
    <cfRule type="top10" dxfId="49" priority="52" rank="1"/>
  </conditionalFormatting>
  <conditionalFormatting sqref="F232:H233">
    <cfRule type="cellIs" dxfId="48" priority="49" operator="equal">
      <formula>200</formula>
    </cfRule>
  </conditionalFormatting>
  <conditionalFormatting sqref="G235">
    <cfRule type="top10" dxfId="47" priority="43" rank="1"/>
  </conditionalFormatting>
  <conditionalFormatting sqref="H235">
    <cfRule type="top10" dxfId="46" priority="44" rank="1"/>
  </conditionalFormatting>
  <conditionalFormatting sqref="I235">
    <cfRule type="top10" dxfId="45" priority="45" rank="1"/>
  </conditionalFormatting>
  <conditionalFormatting sqref="J235">
    <cfRule type="top10" dxfId="44" priority="46" rank="1"/>
  </conditionalFormatting>
  <conditionalFormatting sqref="K235">
    <cfRule type="top10" dxfId="43" priority="47" rank="1"/>
  </conditionalFormatting>
  <conditionalFormatting sqref="F235">
    <cfRule type="top10" dxfId="42" priority="48" rank="1"/>
  </conditionalFormatting>
  <conditionalFormatting sqref="F235:K235">
    <cfRule type="cellIs" dxfId="41" priority="42" operator="equal">
      <formula>200</formula>
    </cfRule>
  </conditionalFormatting>
  <conditionalFormatting sqref="G238:G242">
    <cfRule type="top10" dxfId="40" priority="39" rank="1"/>
  </conditionalFormatting>
  <conditionalFormatting sqref="J238:J242">
    <cfRule type="top10" dxfId="39" priority="36" rank="1"/>
    <cfRule type="top10" dxfId="38" priority="41" rank="1"/>
  </conditionalFormatting>
  <conditionalFormatting sqref="F238:F242">
    <cfRule type="top10" dxfId="37" priority="40" rank="1"/>
  </conditionalFormatting>
  <conditionalFormatting sqref="H238:H242">
    <cfRule type="top10" dxfId="36" priority="38" rank="1"/>
  </conditionalFormatting>
  <conditionalFormatting sqref="I238:I242">
    <cfRule type="top10" dxfId="35" priority="37" rank="1"/>
  </conditionalFormatting>
  <conditionalFormatting sqref="K238:K242">
    <cfRule type="top10" dxfId="34" priority="35" rank="1"/>
  </conditionalFormatting>
  <conditionalFormatting sqref="F238:K242">
    <cfRule type="cellIs" dxfId="33" priority="34" operator="greaterThanOrEqual">
      <formula>200</formula>
    </cfRule>
  </conditionalFormatting>
  <conditionalFormatting sqref="G245:G247">
    <cfRule type="top10" dxfId="32" priority="31" rank="1"/>
  </conditionalFormatting>
  <conditionalFormatting sqref="J245:J247">
    <cfRule type="top10" dxfId="31" priority="28" rank="1"/>
    <cfRule type="top10" dxfId="30" priority="33" rank="1"/>
  </conditionalFormatting>
  <conditionalFormatting sqref="F245:F247">
    <cfRule type="top10" dxfId="29" priority="32" rank="1"/>
  </conditionalFormatting>
  <conditionalFormatting sqref="H245:H247">
    <cfRule type="top10" dxfId="28" priority="30" rank="1"/>
  </conditionalFormatting>
  <conditionalFormatting sqref="I245:I247">
    <cfRule type="top10" dxfId="27" priority="29" rank="1"/>
  </conditionalFormatting>
  <conditionalFormatting sqref="K245:K247">
    <cfRule type="top10" dxfId="26" priority="27" rank="1"/>
  </conditionalFormatting>
  <conditionalFormatting sqref="F245:K247">
    <cfRule type="cellIs" dxfId="25" priority="26" operator="greaterThanOrEqual">
      <formula>200</formula>
    </cfRule>
  </conditionalFormatting>
  <conditionalFormatting sqref="G249:G250">
    <cfRule type="top10" dxfId="24" priority="20" rank="1"/>
  </conditionalFormatting>
  <conditionalFormatting sqref="H249:H250">
    <cfRule type="top10" dxfId="23" priority="21" rank="1"/>
  </conditionalFormatting>
  <conditionalFormatting sqref="I249:I250">
    <cfRule type="top10" dxfId="22" priority="22" rank="1"/>
  </conditionalFormatting>
  <conditionalFormatting sqref="J249:J250">
    <cfRule type="top10" dxfId="21" priority="23" rank="1"/>
  </conditionalFormatting>
  <conditionalFormatting sqref="K249:K250">
    <cfRule type="top10" dxfId="20" priority="24" rank="1"/>
  </conditionalFormatting>
  <conditionalFormatting sqref="F249:F250">
    <cfRule type="top10" dxfId="19" priority="25" rank="1"/>
  </conditionalFormatting>
  <conditionalFormatting sqref="F249:K250">
    <cfRule type="cellIs" dxfId="18" priority="19" operator="equal">
      <formula>200</formula>
    </cfRule>
  </conditionalFormatting>
  <conditionalFormatting sqref="I252:I253">
    <cfRule type="top10" dxfId="17" priority="16" rank="1"/>
  </conditionalFormatting>
  <conditionalFormatting sqref="J252:J253">
    <cfRule type="top10" dxfId="16" priority="17" rank="1"/>
  </conditionalFormatting>
  <conditionalFormatting sqref="K252:K253">
    <cfRule type="top10" dxfId="15" priority="18" rank="1"/>
  </conditionalFormatting>
  <conditionalFormatting sqref="I252:K253">
    <cfRule type="cellIs" dxfId="14" priority="15" operator="equal">
      <formula>200</formula>
    </cfRule>
  </conditionalFormatting>
  <conditionalFormatting sqref="G252:G253">
    <cfRule type="top10" dxfId="13" priority="12" rank="1"/>
  </conditionalFormatting>
  <conditionalFormatting sqref="H252:H253">
    <cfRule type="top10" dxfId="12" priority="13" rank="1"/>
  </conditionalFormatting>
  <conditionalFormatting sqref="F252:F253">
    <cfRule type="top10" dxfId="11" priority="14" rank="1"/>
  </conditionalFormatting>
  <conditionalFormatting sqref="F252:H253">
    <cfRule type="cellIs" dxfId="10" priority="11" operator="equal">
      <formula>200</formula>
    </cfRule>
  </conditionalFormatting>
  <conditionalFormatting sqref="G255">
    <cfRule type="top10" dxfId="9" priority="5" rank="1"/>
  </conditionalFormatting>
  <conditionalFormatting sqref="H255">
    <cfRule type="top10" dxfId="8" priority="6" rank="1"/>
  </conditionalFormatting>
  <conditionalFormatting sqref="I255">
    <cfRule type="top10" dxfId="7" priority="7" rank="1"/>
  </conditionalFormatting>
  <conditionalFormatting sqref="J255">
    <cfRule type="top10" dxfId="6" priority="8" rank="1"/>
  </conditionalFormatting>
  <conditionalFormatting sqref="K255">
    <cfRule type="top10" dxfId="5" priority="9" rank="1"/>
  </conditionalFormatting>
  <conditionalFormatting sqref="F255">
    <cfRule type="top10" dxfId="4" priority="10" rank="1"/>
  </conditionalFormatting>
  <conditionalFormatting sqref="F255:K255">
    <cfRule type="cellIs" dxfId="3" priority="4" operator="equal">
      <formula>200</formula>
    </cfRule>
  </conditionalFormatting>
  <conditionalFormatting sqref="F258:K261">
    <cfRule type="cellIs" dxfId="2" priority="2" stopIfTrue="1" operator="greaterThanOrEqual">
      <formula>200</formula>
    </cfRule>
  </conditionalFormatting>
  <conditionalFormatting sqref="F265:K266 F268:K268">
    <cfRule type="cellIs" dxfId="1" priority="3" stopIfTrue="1" operator="equal">
      <formula>200</formula>
    </cfRule>
  </conditionalFormatting>
  <conditionalFormatting sqref="F263:K263">
    <cfRule type="cellIs" dxfId="0" priority="1" stopIfTrue="1" operator="equal">
      <formula>200</formula>
    </cfRule>
  </conditionalFormatting>
  <dataValidations count="4">
    <dataValidation type="list" allowBlank="1" showInputMessage="1" showErrorMessage="1" sqref="E267" xr:uid="{3C963BB8-20CE-4DE1-8BD9-062D839619D5}">
      <formula1>"Bristol VA-Indoor,Range Location"</formula1>
    </dataValidation>
    <dataValidation type="list" allowBlank="1" showInputMessage="1" showErrorMessage="1" sqref="C268" xr:uid="{81285A3C-EB87-4B4A-8C0E-0480EA9A25CA}">
      <formula1>"*Rylee Dockery"</formula1>
    </dataValidation>
    <dataValidation type="list" allowBlank="1" showInputMessage="1" showErrorMessage="1" sqref="C258:C260 C265:C266 C263" xr:uid="{E0CA9689-0723-4712-9DB1-07C962AC3C80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  <dataValidation type="list" allowBlank="1" showInputMessage="1" showErrorMessage="1" sqref="C257 C264 C267 C262" xr:uid="{F84ACA91-636A-4B17-8C53-788F2E5033D6}">
      <formula1>"Competitor"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0F2F-40BE-4C32-8A2D-4E9B949A6C5E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2F800-8969-439B-9696-04AF3DA71244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2022-02-19T18:50:11Z</dcterms:created>
  <dcterms:modified xsi:type="dcterms:W3CDTF">2022-09-27T01:35:42Z</dcterms:modified>
</cp:coreProperties>
</file>