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BRA 2020\Louisiana\"/>
    </mc:Choice>
  </mc:AlternateContent>
  <xr:revisionPtr revIDLastSave="0" documentId="13_ncr:1_{95346897-6107-4CA9-8CAE-7ED39BA2B405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Louisiana Youth 2020 Ranking" sheetId="1" r:id="rId1"/>
    <sheet name="Cutter Lofton" sheetId="36" r:id="rId2"/>
    <sheet name="Tyler Lofton" sheetId="35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N5" i="36"/>
  <c r="L5" i="36"/>
  <c r="M5" i="36" s="1"/>
  <c r="O5" i="36" s="1"/>
  <c r="K5" i="36"/>
  <c r="N5" i="35" l="1"/>
  <c r="G7" i="1" s="1"/>
  <c r="L5" i="35"/>
  <c r="K5" i="35"/>
  <c r="D7" i="1"/>
  <c r="M5" i="35" l="1"/>
  <c r="O5" i="35" s="1"/>
  <c r="H7" i="1" s="1"/>
  <c r="E7" i="1"/>
  <c r="F7" i="1" l="1"/>
</calcChain>
</file>

<file path=xl/sharedStrings.xml><?xml version="1.0" encoding="utf-8"?>
<sst xmlns="http://schemas.openxmlformats.org/spreadsheetml/2006/main" count="62" uniqueCount="32">
  <si>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</si>
  <si>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</si>
  <si>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</si>
  <si>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</si>
  <si>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</si>
  <si>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</si>
  <si>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</si>
  <si>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</si>
  <si>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</si>
  <si>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</si>
  <si>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</si>
  <si>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</si>
  <si>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</si>
  <si>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</si>
  <si>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</si>
  <si>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</si>
  <si>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</si>
  <si>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</si>
  <si>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</si>
  <si>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</si>
  <si>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</si>
  <si>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Louisiana</t>
  </si>
  <si>
    <t>Outlaw Lt</t>
  </si>
  <si>
    <t>* Tyler Lofton</t>
  </si>
  <si>
    <t>Princeton, LA</t>
  </si>
  <si>
    <t>Outlaw Lite</t>
  </si>
  <si>
    <t>ABRA YOUTH Outlaw Lite RANKING 2020</t>
  </si>
  <si>
    <t>ABRA YOUTH Factory RANKING 2020</t>
  </si>
  <si>
    <t>Tyler Lofton</t>
  </si>
  <si>
    <t>Factory</t>
  </si>
  <si>
    <t>* Cutter Lofton</t>
  </si>
  <si>
    <t>Cutter Lofton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</si>
</sst>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9" fillId="0" borderId="0" xfId="1" applyFont="1" applyFill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2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geloMasterAB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17"/>
  <sheetViews>
    <sheetView tabSelected="1" workbookViewId="0">
      <selection activeCell="K14" sqref="K14"/>
    </sheetView>
  </sheetViews>
  <sheetFormatPr defaultRowHeight="14.4" x14ac:dyDescent="0.3"/>
  <cols>
    <col min="1" max="1" width="9.109375" style="9"/>
    <col min="2" max="2" width="13.44140625" style="9" bestFit="1" customWidth="1"/>
    <col min="3" max="3" width="18.44140625" style="9" bestFit="1" customWidth="1"/>
    <col min="4" max="4" width="15.6640625" style="9" bestFit="1" customWidth="1"/>
    <col min="5" max="5" width="16.109375" style="9" bestFit="1" customWidth="1"/>
    <col min="6" max="6" width="9.109375" style="19"/>
    <col min="7" max="7" width="9.109375" style="9"/>
    <col min="8" max="8" width="16.33203125" style="19" bestFit="1" customWidth="1"/>
  </cols>
  <sheetData>
    <row r="1" spans="1:8" x14ac:dyDescent="0.3">
      <c r="A1" s="11"/>
      <c r="B1" s="11"/>
      <c r="C1" s="11"/>
      <c r="D1" s="11"/>
      <c r="E1" s="11"/>
      <c r="F1" s="17"/>
      <c r="G1" s="11"/>
      <c r="H1" s="17"/>
    </row>
    <row r="2" spans="1:8" x14ac:dyDescent="0.3">
      <c r="A2" s="11"/>
      <c r="B2" s="11"/>
      <c r="C2" s="11"/>
      <c r="D2" s="11"/>
      <c r="E2" s="11"/>
      <c r="F2" s="17"/>
      <c r="G2" s="11"/>
      <c r="H2" s="17"/>
    </row>
    <row r="3" spans="1:8" ht="28.8" x14ac:dyDescent="0.55000000000000004">
      <c r="A3" s="11"/>
      <c r="B3" s="11"/>
      <c r="C3" s="14" t="s">
        <v>26</v>
      </c>
      <c r="D3" s="11"/>
      <c r="E3" s="11"/>
      <c r="F3" s="17"/>
      <c r="G3" s="11"/>
      <c r="H3" s="17"/>
    </row>
    <row r="4" spans="1:8" ht="18" x14ac:dyDescent="0.35">
      <c r="A4" s="11"/>
      <c r="B4" s="11"/>
      <c r="C4" s="11"/>
      <c r="D4" s="16" t="s">
        <v>21</v>
      </c>
      <c r="E4" s="11"/>
      <c r="F4" s="17"/>
      <c r="G4" s="11"/>
      <c r="H4" s="17"/>
    </row>
    <row r="5" spans="1:8" x14ac:dyDescent="0.3">
      <c r="A5" s="11"/>
      <c r="B5" s="11"/>
      <c r="C5" s="11"/>
      <c r="D5" s="11"/>
      <c r="E5" s="11"/>
      <c r="F5" s="17"/>
      <c r="G5" s="11"/>
      <c r="H5" s="17"/>
    </row>
    <row r="6" spans="1:8" ht="17.399999999999999" x14ac:dyDescent="0.45">
      <c r="A6" s="12" t="s">
        <v>0</v>
      </c>
      <c r="B6" s="12" t="s">
        <v>1</v>
      </c>
      <c r="C6" s="12" t="s">
        <v>2</v>
      </c>
      <c r="D6" s="12" t="s">
        <v>19</v>
      </c>
      <c r="E6" s="12" t="s">
        <v>16</v>
      </c>
      <c r="F6" s="18" t="s">
        <v>17</v>
      </c>
      <c r="G6" s="12" t="s">
        <v>14</v>
      </c>
      <c r="H6" s="18" t="s">
        <v>18</v>
      </c>
    </row>
    <row r="7" spans="1:8" x14ac:dyDescent="0.3">
      <c r="A7" s="9">
        <v>1</v>
      </c>
      <c r="B7" s="9" t="s">
        <v>25</v>
      </c>
      <c r="C7" s="21" t="s">
        <v>28</v>
      </c>
      <c r="D7" s="10">
        <f>SUM('Tyler Lofton'!K5)</f>
        <v>3</v>
      </c>
      <c r="E7" s="10">
        <f>SUM('Tyler Lofton'!L5)</f>
        <v>521</v>
      </c>
      <c r="F7" s="19">
        <f>SUM('Tyler Lofton'!M5)</f>
        <v>173.66666666666666</v>
      </c>
      <c r="G7" s="10">
        <f>SUM('Tyler Lofton'!N5)</f>
        <v>5</v>
      </c>
      <c r="H7" s="19">
        <f>SUM('Tyler Lofton'!O5)</f>
        <v>178.66666666666666</v>
      </c>
    </row>
    <row r="8" spans="1:8" x14ac:dyDescent="0.3">
      <c r="C8" s="15"/>
      <c r="D8" s="10"/>
      <c r="E8" s="10"/>
      <c r="G8" s="10"/>
    </row>
    <row r="11" spans="1:8" x14ac:dyDescent="0.3">
      <c r="A11" s="11"/>
      <c r="B11" s="11"/>
      <c r="C11" s="11"/>
      <c r="D11" s="11"/>
      <c r="E11" s="11"/>
      <c r="F11" s="17"/>
      <c r="G11" s="11"/>
      <c r="H11" s="17"/>
    </row>
    <row r="12" spans="1:8" x14ac:dyDescent="0.3">
      <c r="A12" s="11"/>
      <c r="B12" s="11"/>
      <c r="C12" s="11"/>
      <c r="D12" s="11"/>
      <c r="E12" s="11"/>
      <c r="F12" s="17"/>
      <c r="G12" s="11"/>
      <c r="H12" s="17"/>
    </row>
    <row r="13" spans="1:8" ht="28.8" x14ac:dyDescent="0.55000000000000004">
      <c r="A13" s="11"/>
      <c r="B13" s="11"/>
      <c r="C13" s="14" t="s">
        <v>27</v>
      </c>
      <c r="D13" s="11"/>
      <c r="E13" s="11"/>
      <c r="F13" s="17"/>
      <c r="G13" s="11"/>
      <c r="H13" s="17"/>
    </row>
    <row r="14" spans="1:8" ht="18" x14ac:dyDescent="0.35">
      <c r="A14" s="11"/>
      <c r="B14" s="11"/>
      <c r="C14" s="11"/>
      <c r="D14" s="16" t="s">
        <v>21</v>
      </c>
      <c r="E14" s="11"/>
      <c r="F14" s="17"/>
      <c r="G14" s="11"/>
      <c r="H14" s="17"/>
    </row>
    <row r="15" spans="1:8" x14ac:dyDescent="0.3">
      <c r="A15" s="11"/>
      <c r="B15" s="11"/>
      <c r="C15" s="11"/>
      <c r="D15" s="11"/>
      <c r="E15" s="11"/>
      <c r="F15" s="17"/>
      <c r="G15" s="11"/>
      <c r="H15" s="17"/>
    </row>
    <row r="16" spans="1:8" ht="17.399999999999999" x14ac:dyDescent="0.45">
      <c r="A16" s="12" t="s">
        <v>0</v>
      </c>
      <c r="B16" s="12" t="s">
        <v>1</v>
      </c>
      <c r="C16" s="12" t="s">
        <v>2</v>
      </c>
      <c r="D16" s="12" t="s">
        <v>19</v>
      </c>
      <c r="E16" s="12" t="s">
        <v>16</v>
      </c>
      <c r="F16" s="18" t="s">
        <v>17</v>
      </c>
      <c r="G16" s="12" t="s">
        <v>14</v>
      </c>
      <c r="H16" s="18" t="s">
        <v>18</v>
      </c>
    </row>
    <row r="17" spans="1:8" x14ac:dyDescent="0.3">
      <c r="A17" s="9">
        <v>1</v>
      </c>
      <c r="B17" s="9" t="s">
        <v>25</v>
      </c>
      <c r="C17" s="21" t="s">
        <v>31</v>
      </c>
      <c r="D17" s="10">
        <f>SUM('Cutter Lofton'!K5)</f>
        <v>3</v>
      </c>
      <c r="E17" s="10">
        <f>SUM('Cutter Lofton'!L5)</f>
        <v>457</v>
      </c>
      <c r="F17" s="19">
        <f>SUM('Cutter Lofton'!M5)</f>
        <v>152.33333333333334</v>
      </c>
      <c r="G17" s="10">
        <f>SUM('Cutter Lofton'!N5)</f>
        <v>5</v>
      </c>
      <c r="H17" s="19">
        <f>SUM('Cutter Lofton'!O5)</f>
        <v>157.33333333333334</v>
      </c>
    </row>
  </sheetData>
  <hyperlinks>
    <hyperlink ref="C7" location="'Tyler Lofton'!A1" display="Tyler Lofton" xr:uid="{D918E78F-0592-4C8A-B2C2-9C6396418823}"/>
    <hyperlink ref="C17" location="'Cutter Lofton'!A1" display="Cutter Lofton" xr:uid="{53F84E00-7161-4520-B4E9-9C0E8B8B7A9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383F-9151-4AD3-B6E8-BC14E7E77CCF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0" t="s">
        <v>20</v>
      </c>
    </row>
    <row r="2" spans="1:17" x14ac:dyDescent="0.3">
      <c r="A2" s="22" t="s">
        <v>29</v>
      </c>
      <c r="B2" s="23" t="s">
        <v>30</v>
      </c>
      <c r="C2" s="24">
        <v>43968</v>
      </c>
      <c r="D2" s="25" t="s">
        <v>24</v>
      </c>
      <c r="E2" s="26">
        <v>154</v>
      </c>
      <c r="F2" s="26">
        <v>145</v>
      </c>
      <c r="G2" s="26">
        <v>158</v>
      </c>
      <c r="H2" s="26"/>
      <c r="I2" s="26"/>
      <c r="J2" s="26"/>
      <c r="K2" s="27">
        <v>3</v>
      </c>
      <c r="L2" s="27">
        <v>457</v>
      </c>
      <c r="M2" s="28">
        <v>152.33333333333334</v>
      </c>
      <c r="N2" s="29">
        <v>5</v>
      </c>
      <c r="O2" s="30">
        <v>157.33333333333334</v>
      </c>
    </row>
    <row r="5" spans="1:17" x14ac:dyDescent="0.3">
      <c r="K5" s="8">
        <f>SUM(K2:K4)</f>
        <v>3</v>
      </c>
      <c r="L5" s="8">
        <f>SUM(L2:L4)</f>
        <v>457</v>
      </c>
      <c r="M5" s="7">
        <f>SUM(L5/K5)</f>
        <v>152.33333333333334</v>
      </c>
      <c r="N5" s="8">
        <f>SUM(N2:N4)</f>
        <v>5</v>
      </c>
      <c r="O5" s="13">
        <f>SUM(M5+N5)</f>
        <v>157.33333333333334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2"/>
  </protectedRanges>
  <conditionalFormatting sqref="E2">
    <cfRule type="top10" dxfId="5" priority="1" rank="1"/>
  </conditionalFormatting>
  <conditionalFormatting sqref="F2">
    <cfRule type="top10" dxfId="4" priority="2" rank="1"/>
  </conditionalFormatting>
  <conditionalFormatting sqref="G2">
    <cfRule type="top10" dxfId="3" priority="3" rank="1"/>
  </conditionalFormatting>
  <conditionalFormatting sqref="H2">
    <cfRule type="top10" dxfId="2" priority="4" rank="1"/>
  </conditionalFormatting>
  <conditionalFormatting sqref="I2">
    <cfRule type="top10" dxfId="1" priority="5" rank="1"/>
  </conditionalFormatting>
  <conditionalFormatting sqref="J2">
    <cfRule type="top10" dxfId="0" priority="6" rank="1"/>
  </conditionalFormatting>
  <hyperlinks>
    <hyperlink ref="Q1" location="'Louisiana Youth 2020 Ranking'!A1" display="Back to Ranking" xr:uid="{98B233BC-36A4-4A0B-90C4-AA16988F78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B299F4-BF56-4287-B064-821999F743A0}">
          <x14:formula1>
            <xm:f>[AngeloMasterABRA.xlsm]DATA!#REF!</xm:f>
          </x14:formula1>
          <xm:sqref>D2 B2</xm:sqref>
        </x14:dataValidation>
        <x14:dataValidation type="list" allowBlank="1" showInputMessage="1" showErrorMessage="1" xr:uid="{3B23AFC1-2CA4-46AD-9B16-E25DC67361D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2B91-83AC-4C7E-AE8E-0DD4C10DB94D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0" t="s">
        <v>20</v>
      </c>
    </row>
    <row r="2" spans="1:17" x14ac:dyDescent="0.3">
      <c r="A2" s="22" t="s">
        <v>22</v>
      </c>
      <c r="B2" s="23" t="s">
        <v>23</v>
      </c>
      <c r="C2" s="24">
        <v>43968</v>
      </c>
      <c r="D2" s="25" t="s">
        <v>24</v>
      </c>
      <c r="E2" s="26">
        <v>171</v>
      </c>
      <c r="F2" s="26">
        <v>172</v>
      </c>
      <c r="G2" s="26">
        <v>178</v>
      </c>
      <c r="H2" s="26"/>
      <c r="I2" s="26"/>
      <c r="J2" s="26"/>
      <c r="K2" s="27">
        <v>3</v>
      </c>
      <c r="L2" s="27">
        <v>521</v>
      </c>
      <c r="M2" s="28">
        <v>173.66666666666666</v>
      </c>
      <c r="N2" s="29">
        <v>5</v>
      </c>
      <c r="O2" s="30">
        <v>178.66666666666666</v>
      </c>
    </row>
    <row r="5" spans="1:17" x14ac:dyDescent="0.3">
      <c r="K5" s="8">
        <f>SUM(K2:K4)</f>
        <v>3</v>
      </c>
      <c r="L5" s="8">
        <f>SUM(L2:L4)</f>
        <v>521</v>
      </c>
      <c r="M5" s="7">
        <f>SUM(L5/K5)</f>
        <v>173.66666666666666</v>
      </c>
      <c r="N5" s="8">
        <f>SUM(N2:N4)</f>
        <v>5</v>
      </c>
      <c r="O5" s="13">
        <f>SUM(M5+N5)</f>
        <v>178.66666666666666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F2">
    <cfRule type="top10" dxfId="17" priority="5" rank="1"/>
  </conditionalFormatting>
  <conditionalFormatting sqref="H2">
    <cfRule type="top10" dxfId="16" priority="4" rank="1"/>
  </conditionalFormatting>
  <conditionalFormatting sqref="G2">
    <cfRule type="top10" dxfId="15" priority="2" rank="1"/>
  </conditionalFormatting>
  <conditionalFormatting sqref="I2">
    <cfRule type="top10" dxfId="14" priority="3" rank="1"/>
  </conditionalFormatting>
  <conditionalFormatting sqref="J2">
    <cfRule type="top10" dxfId="13" priority="1" rank="1"/>
  </conditionalFormatting>
  <conditionalFormatting sqref="E2">
    <cfRule type="top10" dxfId="12" priority="6" rank="1"/>
  </conditionalFormatting>
  <hyperlinks>
    <hyperlink ref="Q1" location="'Louisiana Youth 2020 Ranking'!A1" display="Back to Ranking" xr:uid="{474DF62C-92FD-4FE8-BDDD-2187203E97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CBAF73-E4C2-40A2-A6EA-5AC8A9B84B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757F90-0D46-4B14-8B58-C557F6017AB1}">
          <x14:formula1>
            <xm:f>[AngeloMasterABRA.xlsm]DATA!#REF!</xm:f>
          </x14:formula1>
          <xm:sqref>D2 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Louisiana Youth 2020 Ranking</vt:lpstr>
      <vt:lpstr>Cutter Lofton</vt:lpstr>
      <vt:lpstr>Tyler Lofton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2020-05-21T19:42:17Z</dcterms:modified>
</cp:coreProperties>
</file>