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9\Louisiana\"/>
    </mc:Choice>
  </mc:AlternateContent>
  <xr:revisionPtr revIDLastSave="0" documentId="13_ncr:1_{37FC8297-7153-45C3-B5BC-2A7ECE7BDE3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LOUISIANA FACTORY RANKING" sheetId="20" r:id="rId1"/>
    <sheet name="Eaton, Robert" sheetId="116" r:id="rId2"/>
    <sheet name="Eaton, Rodney" sheetId="115" r:id="rId3"/>
  </sheets>
  <externalReferences>
    <externalReference r:id="rId4"/>
    <externalReference r:id="rId5"/>
  </externalReferences>
  <definedNames>
    <definedName name="_xlnm._FilterDatabase" localSheetId="0" hidden="1">'LOUISIANA FACTORY RANKING'!$B$1:$I$1</definedName>
    <definedName name="Match">'[1]Start '!$B$10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9" i="115" l="1"/>
  <c r="O9" i="115" s="1"/>
  <c r="L9" i="115"/>
  <c r="L8" i="115" l="1"/>
  <c r="M8" i="115" s="1"/>
  <c r="O8" i="115" s="1"/>
  <c r="I3" i="20" l="1"/>
  <c r="H3" i="20"/>
  <c r="G3" i="20"/>
  <c r="F3" i="20"/>
  <c r="E3" i="20"/>
  <c r="N4" i="116"/>
  <c r="K4" i="116"/>
  <c r="L4" i="116" l="1"/>
  <c r="M4" i="116" s="1"/>
  <c r="O4" i="116" s="1"/>
  <c r="L4" i="115"/>
  <c r="M4" i="115" s="1"/>
  <c r="O5" i="115" l="1"/>
  <c r="N11" i="115" l="1"/>
  <c r="H2" i="20" s="1"/>
  <c r="L11" i="115"/>
  <c r="F2" i="20" s="1"/>
  <c r="K11" i="115"/>
  <c r="E2" i="20" s="1"/>
  <c r="M11" i="115" l="1"/>
  <c r="G2" i="20" s="1"/>
  <c r="O11" i="115" l="1"/>
  <c r="I2" i="20" s="1"/>
</calcChain>
</file>

<file path=xl/sharedStrings.xml><?xml version="1.0" encoding="utf-8"?>
<sst xmlns="http://schemas.openxmlformats.org/spreadsheetml/2006/main" count="69" uniqueCount="26">
  <si>
    <t>Class</t>
  </si>
  <si>
    <t>Date</t>
  </si>
  <si>
    <t>Range Location</t>
  </si>
  <si>
    <t>Points</t>
  </si>
  <si>
    <t>Target Total</t>
  </si>
  <si>
    <t>Agg + Points</t>
  </si>
  <si>
    <t>Factory</t>
  </si>
  <si>
    <t>Ranking</t>
  </si>
  <si>
    <t>Agg</t>
  </si>
  <si>
    <t>Competitor</t>
  </si>
  <si>
    <t xml:space="preserve">Competitor 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</si>
  <si>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</si>
  <si>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</si>
  <si>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</si>
  <si>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</si>
  <si>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</si>
  <si>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</si>
  <si>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</si>
  <si>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</si>
  <si>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</si>
  <si>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# of Targets</t>
  </si>
  <si>
    <t>Princeton, LA</t>
  </si>
  <si>
    <t>Rodney Eaton</t>
  </si>
  <si>
    <t>Eaton, Rodney</t>
  </si>
  <si>
    <t>Eaton, Robert</t>
  </si>
  <si>
    <t>Robert Eaton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</si>
</sst>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m/d/yyyy;@"/>
    <numFmt numFmtId="166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0"/>
      <color theme="1"/>
      <name val="Book Antiqua"/>
      <family val="1"/>
    </font>
    <font>
      <sz val="10"/>
      <color theme="1"/>
      <name val="Times New Roman"/>
      <family val="2"/>
    </font>
    <font>
      <b/>
      <sz val="14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/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1" fontId="6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6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py%20of%20Xl0000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BRA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 refreshError="1">
        <row r="10">
          <cell r="B10" t="str">
            <v>State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I3"/>
  <sheetViews>
    <sheetView tabSelected="1" topLeftCell="B1" zoomScaleNormal="100" workbookViewId="0">
      <selection activeCell="E14" sqref="E14"/>
    </sheetView>
  </sheetViews>
  <sheetFormatPr defaultRowHeight="18.75" x14ac:dyDescent="0.3"/>
  <cols>
    <col min="1" max="1" width="6.140625" style="10" customWidth="1"/>
    <col min="2" max="2" width="11.140625" style="16" bestFit="1" customWidth="1"/>
    <col min="3" max="3" width="10.42578125" style="16" bestFit="1" customWidth="1"/>
    <col min="4" max="4" width="23.5703125" style="16" bestFit="1" customWidth="1"/>
    <col min="5" max="5" width="16.42578125" style="16" bestFit="1" customWidth="1"/>
    <col min="6" max="6" width="16.85546875" style="16" customWidth="1"/>
    <col min="7" max="7" width="9.140625" style="20" bestFit="1" customWidth="1"/>
    <col min="8" max="8" width="9.140625" style="16" bestFit="1" customWidth="1"/>
    <col min="9" max="9" width="17.85546875" style="20" bestFit="1" customWidth="1"/>
    <col min="10" max="16384" width="9.140625" style="10"/>
  </cols>
  <sheetData>
    <row r="1" spans="2:9" x14ac:dyDescent="0.3">
      <c r="B1" s="16" t="s">
        <v>7</v>
      </c>
      <c r="C1" s="16" t="s">
        <v>0</v>
      </c>
      <c r="D1" s="16" t="s">
        <v>9</v>
      </c>
      <c r="E1" s="16" t="s">
        <v>20</v>
      </c>
      <c r="F1" s="16" t="s">
        <v>4</v>
      </c>
      <c r="G1" s="20" t="s">
        <v>8</v>
      </c>
      <c r="H1" s="16" t="s">
        <v>3</v>
      </c>
      <c r="I1" s="20" t="s">
        <v>5</v>
      </c>
    </row>
    <row r="2" spans="2:9" x14ac:dyDescent="0.3">
      <c r="B2" s="16">
        <v>1</v>
      </c>
      <c r="C2" s="16" t="s">
        <v>6</v>
      </c>
      <c r="D2" s="17" t="s">
        <v>23</v>
      </c>
      <c r="E2" s="18">
        <f>SUM('Eaton, Rodney'!K11)</f>
        <v>27</v>
      </c>
      <c r="F2" s="18">
        <f>SUM('Eaton, Rodney'!L11)</f>
        <v>4570</v>
      </c>
      <c r="G2" s="20">
        <f>SUM('Eaton, Rodney'!M11)</f>
        <v>169.25925925925927</v>
      </c>
      <c r="H2" s="18">
        <f>SUM('Eaton, Rodney'!N11)</f>
        <v>46</v>
      </c>
      <c r="I2" s="20">
        <f>SUM('Eaton, Rodney'!O11)</f>
        <v>215.25925925925927</v>
      </c>
    </row>
    <row r="3" spans="2:9" x14ac:dyDescent="0.3">
      <c r="B3" s="16">
        <v>2</v>
      </c>
      <c r="C3" s="16" t="s">
        <v>6</v>
      </c>
      <c r="D3" s="17" t="s">
        <v>24</v>
      </c>
      <c r="E3" s="18">
        <f>SUM('Eaton, Robert'!K4)</f>
        <v>3</v>
      </c>
      <c r="F3" s="18">
        <f>SUM('Eaton, Robert'!L4)</f>
        <v>520</v>
      </c>
      <c r="G3" s="20">
        <f>SUM('Eaton, Robert'!M4)</f>
        <v>173.33333333333334</v>
      </c>
      <c r="H3" s="18">
        <f>SUM('Eaton, Robert'!N4)</f>
        <v>9</v>
      </c>
      <c r="I3" s="20">
        <f>SUM('Eaton, Robert'!O4)</f>
        <v>182.33333333333334</v>
      </c>
    </row>
  </sheetData>
  <sortState ref="D2:I2">
    <sortCondition descending="1" ref="I2"/>
  </sortState>
  <hyperlinks>
    <hyperlink ref="D2" location="'Eaton, Rodney'!A1" display="Eaton, Rodney" xr:uid="{00000000-0004-0000-0000-000002000000}"/>
    <hyperlink ref="D3" location="'Eaton, Robert'!A1" display="Eaton, Robert" xr:uid="{4738438A-1EBB-49EC-B462-97FB0CD9ECFB}"/>
  </hyperlinks>
  <printOptions gridLines="1"/>
  <pageMargins left="0.7" right="0.7" top="0.75" bottom="0" header="0.3" footer="0.3"/>
  <pageSetup orientation="landscape" horizontalDpi="4294967293" r:id="rId1"/>
  <headerFooter>
    <oddHeader>&amp;L&amp;"Book Antiqua,Bold"&amp;12Factory Rankings&amp;C&amp;"Book Antiqua,Bold"&amp;12LOUISIANA&amp;R&amp;"Book Antiqua,Bold"&amp;12 2019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85A76-3366-4754-AC6E-4D183BD71A08}">
  <dimension ref="A1:O4"/>
  <sheetViews>
    <sheetView workbookViewId="0">
      <selection activeCell="A2" sqref="A2:O2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3" t="s">
        <v>0</v>
      </c>
      <c r="B1" s="3" t="s">
        <v>10</v>
      </c>
      <c r="C1" s="3" t="s">
        <v>1</v>
      </c>
      <c r="D1" s="4" t="s">
        <v>2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15</v>
      </c>
      <c r="J1" s="4" t="s">
        <v>16</v>
      </c>
      <c r="K1" s="4" t="s">
        <v>17</v>
      </c>
      <c r="L1" s="4" t="s">
        <v>18</v>
      </c>
      <c r="M1" s="3" t="s">
        <v>8</v>
      </c>
      <c r="N1" s="4" t="s">
        <v>19</v>
      </c>
      <c r="O1" s="4" t="s">
        <v>5</v>
      </c>
    </row>
    <row r="2" spans="1:15" x14ac:dyDescent="0.25">
      <c r="A2" s="5" t="s">
        <v>6</v>
      </c>
      <c r="B2" s="5" t="s">
        <v>25</v>
      </c>
      <c r="C2" s="6">
        <v>43638</v>
      </c>
      <c r="D2" s="19" t="s">
        <v>21</v>
      </c>
      <c r="E2" s="5">
        <v>171</v>
      </c>
      <c r="F2" s="5">
        <v>176</v>
      </c>
      <c r="G2" s="5">
        <v>173</v>
      </c>
      <c r="H2" s="5"/>
      <c r="I2" s="5"/>
      <c r="J2" s="5"/>
      <c r="K2" s="7">
        <v>3</v>
      </c>
      <c r="L2" s="7">
        <v>520</v>
      </c>
      <c r="M2" s="8">
        <v>173.33333333333334</v>
      </c>
      <c r="N2" s="7">
        <v>9</v>
      </c>
      <c r="O2" s="8">
        <v>182.33333333333334</v>
      </c>
    </row>
    <row r="3" spans="1:15" x14ac:dyDescent="0.25">
      <c r="D3" s="1"/>
    </row>
    <row r="4" spans="1:15" x14ac:dyDescent="0.25">
      <c r="K4" s="9">
        <f>SUM(K2:K3)</f>
        <v>3</v>
      </c>
      <c r="L4" s="9">
        <f>SUM(L2:L3)</f>
        <v>520</v>
      </c>
      <c r="M4" s="1">
        <f>SUM(L4/K4)</f>
        <v>173.33333333333334</v>
      </c>
      <c r="N4" s="9">
        <f>SUM(N2:N3)</f>
        <v>9</v>
      </c>
      <c r="O4" s="1">
        <f t="shared" ref="O4" si="0">SUM(M4+N4)</f>
        <v>182.33333333333334</v>
      </c>
    </row>
  </sheetData>
  <conditionalFormatting sqref="E1">
    <cfRule type="top10" priority="71" bottom="1" rank="1"/>
    <cfRule type="top10" dxfId="65" priority="72" rank="1"/>
  </conditionalFormatting>
  <conditionalFormatting sqref="F1">
    <cfRule type="top10" priority="69" bottom="1" rank="1"/>
    <cfRule type="top10" dxfId="64" priority="70" rank="1"/>
  </conditionalFormatting>
  <conditionalFormatting sqref="G1">
    <cfRule type="top10" priority="67" bottom="1" rank="1"/>
    <cfRule type="top10" dxfId="63" priority="68" rank="1"/>
  </conditionalFormatting>
  <conditionalFormatting sqref="H1">
    <cfRule type="top10" priority="65" bottom="1" rank="1"/>
    <cfRule type="top10" dxfId="62" priority="66" rank="1"/>
  </conditionalFormatting>
  <conditionalFormatting sqref="I1">
    <cfRule type="top10" priority="63" bottom="1" rank="1"/>
    <cfRule type="top10" dxfId="61" priority="64" rank="1"/>
  </conditionalFormatting>
  <conditionalFormatting sqref="J1">
    <cfRule type="top10" priority="61" bottom="1" rank="1"/>
    <cfRule type="top10" dxfId="60" priority="62" rank="1"/>
  </conditionalFormatting>
  <conditionalFormatting sqref="E2">
    <cfRule type="top10" priority="1" bottom="1" rank="1"/>
    <cfRule type="top10" dxfId="59" priority="2" rank="1"/>
  </conditionalFormatting>
  <conditionalFormatting sqref="F2">
    <cfRule type="top10" priority="3" bottom="1" rank="1"/>
    <cfRule type="top10" dxfId="58" priority="4" rank="1"/>
  </conditionalFormatting>
  <conditionalFormatting sqref="G2">
    <cfRule type="top10" priority="5" bottom="1" rank="1"/>
    <cfRule type="top10" dxfId="57" priority="6" rank="1"/>
  </conditionalFormatting>
  <conditionalFormatting sqref="H2">
    <cfRule type="top10" priority="7" bottom="1" rank="1"/>
    <cfRule type="top10" dxfId="56" priority="8" rank="1"/>
  </conditionalFormatting>
  <conditionalFormatting sqref="I2">
    <cfRule type="top10" priority="9" bottom="1" rank="1"/>
    <cfRule type="top10" dxfId="55" priority="10" rank="1"/>
  </conditionalFormatting>
  <conditionalFormatting sqref="J2">
    <cfRule type="top10" priority="11" bottom="1" rank="1"/>
    <cfRule type="top10" dxfId="54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B17B65-DA46-4D86-A87C-BF02DD672FB4}">
          <x14:formula1>
            <xm:f>'C:\Users\abra2\Desktop\ABRA Files and More\AUTO BENCH REST ASSOCIATION FILE\ABRA 2019\Louisiana\[ABRA2019.xlsm]Data'!#REF!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1"/>
  <sheetViews>
    <sheetView workbookViewId="0">
      <selection activeCell="D20" sqref="D20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ht="15.75" thickBot="1" x14ac:dyDescent="0.3">
      <c r="A1" s="3" t="s">
        <v>0</v>
      </c>
      <c r="B1" s="3" t="s">
        <v>10</v>
      </c>
      <c r="C1" s="3" t="s">
        <v>1</v>
      </c>
      <c r="D1" s="4" t="s">
        <v>2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15</v>
      </c>
      <c r="J1" s="4" t="s">
        <v>16</v>
      </c>
      <c r="K1" s="4" t="s">
        <v>17</v>
      </c>
      <c r="L1" s="4" t="s">
        <v>18</v>
      </c>
      <c r="M1" s="3" t="s">
        <v>8</v>
      </c>
      <c r="N1" s="4" t="s">
        <v>19</v>
      </c>
      <c r="O1" s="4" t="s">
        <v>5</v>
      </c>
    </row>
    <row r="2" spans="1:15" ht="15.75" thickBot="1" x14ac:dyDescent="0.3">
      <c r="A2" s="5" t="s">
        <v>6</v>
      </c>
      <c r="B2" s="5" t="s">
        <v>22</v>
      </c>
      <c r="C2" s="6">
        <v>43540</v>
      </c>
      <c r="D2" s="11" t="s">
        <v>21</v>
      </c>
      <c r="E2" s="12">
        <v>169</v>
      </c>
      <c r="F2" s="13">
        <v>167</v>
      </c>
      <c r="G2" s="14">
        <v>168</v>
      </c>
      <c r="H2" s="15"/>
      <c r="I2" s="5"/>
      <c r="J2" s="5"/>
      <c r="K2" s="7">
        <v>3</v>
      </c>
      <c r="L2" s="7">
        <v>504</v>
      </c>
      <c r="M2" s="8">
        <v>168</v>
      </c>
      <c r="N2" s="7">
        <v>5</v>
      </c>
      <c r="O2" s="8">
        <v>173</v>
      </c>
    </row>
    <row r="3" spans="1:15" x14ac:dyDescent="0.25">
      <c r="A3" s="5" t="s">
        <v>6</v>
      </c>
      <c r="B3" s="5" t="s">
        <v>22</v>
      </c>
      <c r="C3" s="6">
        <v>43575</v>
      </c>
      <c r="D3" s="19" t="s">
        <v>21</v>
      </c>
      <c r="E3" s="5">
        <v>173</v>
      </c>
      <c r="F3" s="5">
        <v>174</v>
      </c>
      <c r="G3" s="5">
        <v>181</v>
      </c>
      <c r="H3" s="5"/>
      <c r="I3" s="5"/>
      <c r="J3" s="5"/>
      <c r="K3" s="7">
        <v>3</v>
      </c>
      <c r="L3" s="7">
        <v>528</v>
      </c>
      <c r="M3" s="8">
        <v>176</v>
      </c>
      <c r="N3" s="7">
        <v>5</v>
      </c>
      <c r="O3" s="8">
        <v>181</v>
      </c>
    </row>
    <row r="4" spans="1:15" x14ac:dyDescent="0.25">
      <c r="A4" s="5" t="s">
        <v>6</v>
      </c>
      <c r="B4" s="5" t="s">
        <v>22</v>
      </c>
      <c r="C4" s="6">
        <v>43596</v>
      </c>
      <c r="D4" s="19" t="s">
        <v>21</v>
      </c>
      <c r="E4" s="5">
        <v>157</v>
      </c>
      <c r="F4" s="5">
        <v>171</v>
      </c>
      <c r="G4" s="5">
        <v>170</v>
      </c>
      <c r="H4" s="5">
        <v>167</v>
      </c>
      <c r="I4" s="5">
        <v>165</v>
      </c>
      <c r="J4" s="5">
        <v>178</v>
      </c>
      <c r="K4" s="7">
        <v>6</v>
      </c>
      <c r="L4" s="7">
        <f>SUM(E4:J4)</f>
        <v>1008</v>
      </c>
      <c r="M4" s="8">
        <f>SUM(L4/K4)</f>
        <v>168</v>
      </c>
      <c r="N4" s="7">
        <v>10</v>
      </c>
      <c r="O4" s="8">
        <v>178</v>
      </c>
    </row>
    <row r="5" spans="1:15" x14ac:dyDescent="0.25">
      <c r="A5" s="5" t="s">
        <v>6</v>
      </c>
      <c r="B5" s="5" t="s">
        <v>22</v>
      </c>
      <c r="C5" s="6">
        <v>43603</v>
      </c>
      <c r="D5" s="19" t="s">
        <v>21</v>
      </c>
      <c r="E5" s="5">
        <v>161</v>
      </c>
      <c r="F5" s="5">
        <v>175</v>
      </c>
      <c r="G5" s="5">
        <v>173</v>
      </c>
      <c r="H5" s="5"/>
      <c r="I5" s="5"/>
      <c r="J5" s="5"/>
      <c r="K5" s="7">
        <v>3</v>
      </c>
      <c r="L5" s="7">
        <v>509</v>
      </c>
      <c r="M5" s="8">
        <v>169.66666666666666</v>
      </c>
      <c r="N5" s="7">
        <v>5</v>
      </c>
      <c r="O5" s="8">
        <f>SUM(M5+N5)</f>
        <v>174.66666666666666</v>
      </c>
    </row>
    <row r="6" spans="1:15" x14ac:dyDescent="0.25">
      <c r="A6" s="5" t="s">
        <v>6</v>
      </c>
      <c r="B6" s="5" t="s">
        <v>22</v>
      </c>
      <c r="C6" s="6">
        <v>43638</v>
      </c>
      <c r="D6" s="19" t="s">
        <v>21</v>
      </c>
      <c r="E6" s="5">
        <v>174</v>
      </c>
      <c r="F6" s="5">
        <v>163</v>
      </c>
      <c r="G6" s="5">
        <v>163</v>
      </c>
      <c r="H6" s="5"/>
      <c r="I6" s="5"/>
      <c r="J6" s="5"/>
      <c r="K6" s="7">
        <v>3</v>
      </c>
      <c r="L6" s="7">
        <v>500</v>
      </c>
      <c r="M6" s="8">
        <v>166.66666666666666</v>
      </c>
      <c r="N6" s="7">
        <v>6</v>
      </c>
      <c r="O6" s="8">
        <v>172.66666666666666</v>
      </c>
    </row>
    <row r="7" spans="1:15" x14ac:dyDescent="0.25">
      <c r="A7" s="5" t="s">
        <v>6</v>
      </c>
      <c r="B7" s="5" t="s">
        <v>22</v>
      </c>
      <c r="C7" s="6">
        <v>43666</v>
      </c>
      <c r="D7" s="19" t="s">
        <v>21</v>
      </c>
      <c r="E7" s="5">
        <v>166</v>
      </c>
      <c r="F7" s="5">
        <v>167</v>
      </c>
      <c r="G7" s="5">
        <v>166</v>
      </c>
      <c r="H7" s="5"/>
      <c r="I7" s="5"/>
      <c r="J7" s="5"/>
      <c r="K7" s="7">
        <v>3</v>
      </c>
      <c r="L7" s="7">
        <v>499</v>
      </c>
      <c r="M7" s="8">
        <v>166.33333333333334</v>
      </c>
      <c r="N7" s="7">
        <v>5</v>
      </c>
      <c r="O7" s="8">
        <v>171.33333333333334</v>
      </c>
    </row>
    <row r="8" spans="1:15" x14ac:dyDescent="0.25">
      <c r="A8" s="5" t="s">
        <v>6</v>
      </c>
      <c r="B8" s="5" t="s">
        <v>22</v>
      </c>
      <c r="C8" s="6">
        <v>43694</v>
      </c>
      <c r="D8" s="19" t="s">
        <v>21</v>
      </c>
      <c r="E8" s="5">
        <v>169</v>
      </c>
      <c r="F8" s="5">
        <v>173</v>
      </c>
      <c r="G8" s="5">
        <v>179</v>
      </c>
      <c r="H8" s="5"/>
      <c r="I8" s="5"/>
      <c r="J8" s="5"/>
      <c r="K8" s="7">
        <v>3</v>
      </c>
      <c r="L8" s="7">
        <f>SUM(E8:J8)</f>
        <v>521</v>
      </c>
      <c r="M8" s="8">
        <f>SUM(L8/K8)</f>
        <v>173.66666666666666</v>
      </c>
      <c r="N8" s="7">
        <v>5</v>
      </c>
      <c r="O8" s="8">
        <f>SUM(M8+N8)</f>
        <v>178.66666666666666</v>
      </c>
    </row>
    <row r="9" spans="1:15" x14ac:dyDescent="0.25">
      <c r="A9" s="5" t="s">
        <v>6</v>
      </c>
      <c r="B9" s="5" t="s">
        <v>22</v>
      </c>
      <c r="C9" s="6">
        <v>43729</v>
      </c>
      <c r="D9" s="19" t="s">
        <v>21</v>
      </c>
      <c r="E9" s="5">
        <v>168</v>
      </c>
      <c r="F9" s="5">
        <v>167</v>
      </c>
      <c r="G9" s="5">
        <v>166</v>
      </c>
      <c r="H9" s="5"/>
      <c r="I9" s="5"/>
      <c r="J9" s="5"/>
      <c r="K9" s="7">
        <v>3</v>
      </c>
      <c r="L9" s="7">
        <f>SUM(E9:J9)</f>
        <v>501</v>
      </c>
      <c r="M9" s="8">
        <f>SUM(L9/K9)</f>
        <v>167</v>
      </c>
      <c r="N9" s="7">
        <v>5</v>
      </c>
      <c r="O9" s="8">
        <f>SUM(M9+N9)</f>
        <v>172</v>
      </c>
    </row>
    <row r="10" spans="1:15" x14ac:dyDescent="0.25">
      <c r="D10" s="1"/>
    </row>
    <row r="11" spans="1:15" x14ac:dyDescent="0.25">
      <c r="K11" s="9">
        <f>SUM(K2:K10)</f>
        <v>27</v>
      </c>
      <c r="L11" s="9">
        <f>SUM(L2:L10)</f>
        <v>4570</v>
      </c>
      <c r="M11" s="1">
        <f>SUM(L11/K11)</f>
        <v>169.25925925925927</v>
      </c>
      <c r="N11" s="9">
        <f>SUM(N2:N10)</f>
        <v>46</v>
      </c>
      <c r="O11" s="1">
        <f t="shared" ref="O11" si="0">SUM(M11+N11)</f>
        <v>215.25925925925927</v>
      </c>
    </row>
  </sheetData>
  <conditionalFormatting sqref="E1">
    <cfRule type="top10" priority="251" bottom="1" rank="1"/>
    <cfRule type="top10" dxfId="53" priority="252" rank="1"/>
  </conditionalFormatting>
  <conditionalFormatting sqref="F1">
    <cfRule type="top10" priority="249" bottom="1" rank="1"/>
    <cfRule type="top10" dxfId="52" priority="250" rank="1"/>
  </conditionalFormatting>
  <conditionalFormatting sqref="G1">
    <cfRule type="top10" priority="247" bottom="1" rank="1"/>
    <cfRule type="top10" dxfId="51" priority="248" rank="1"/>
  </conditionalFormatting>
  <conditionalFormatting sqref="H1">
    <cfRule type="top10" priority="245" bottom="1" rank="1"/>
    <cfRule type="top10" dxfId="50" priority="246" rank="1"/>
  </conditionalFormatting>
  <conditionalFormatting sqref="I1">
    <cfRule type="top10" priority="243" bottom="1" rank="1"/>
    <cfRule type="top10" dxfId="49" priority="244" rank="1"/>
  </conditionalFormatting>
  <conditionalFormatting sqref="J1">
    <cfRule type="top10" priority="241" bottom="1" rank="1"/>
    <cfRule type="top10" dxfId="48" priority="242" rank="1"/>
  </conditionalFormatting>
  <conditionalFormatting sqref="E2">
    <cfRule type="top10" priority="107" bottom="1" rank="1"/>
    <cfRule type="top10" dxfId="47" priority="108" rank="1"/>
  </conditionalFormatting>
  <conditionalFormatting sqref="F2">
    <cfRule type="top10" priority="105" bottom="1" rank="1"/>
    <cfRule type="top10" dxfId="46" priority="106" rank="1"/>
  </conditionalFormatting>
  <conditionalFormatting sqref="G2">
    <cfRule type="top10" priority="103" bottom="1" rank="1"/>
    <cfRule type="top10" dxfId="45" priority="104" rank="1"/>
  </conditionalFormatting>
  <conditionalFormatting sqref="H2">
    <cfRule type="top10" priority="101" bottom="1" rank="1"/>
    <cfRule type="top10" dxfId="44" priority="102" rank="1"/>
  </conditionalFormatting>
  <conditionalFormatting sqref="I2">
    <cfRule type="top10" priority="99" bottom="1" rank="1"/>
    <cfRule type="top10" dxfId="43" priority="100" rank="1"/>
  </conditionalFormatting>
  <conditionalFormatting sqref="J2">
    <cfRule type="top10" priority="97" bottom="1" rank="1"/>
    <cfRule type="top10" dxfId="42" priority="98" rank="1"/>
  </conditionalFormatting>
  <conditionalFormatting sqref="E3">
    <cfRule type="top10" priority="85" bottom="1" rank="1"/>
    <cfRule type="top10" dxfId="41" priority="86" rank="1"/>
  </conditionalFormatting>
  <conditionalFormatting sqref="F3">
    <cfRule type="top10" priority="87" bottom="1" rank="1"/>
    <cfRule type="top10" dxfId="40" priority="88" rank="1"/>
  </conditionalFormatting>
  <conditionalFormatting sqref="G3">
    <cfRule type="top10" priority="89" bottom="1" rank="1"/>
    <cfRule type="top10" dxfId="39" priority="90" rank="1"/>
  </conditionalFormatting>
  <conditionalFormatting sqref="H3">
    <cfRule type="top10" priority="91" bottom="1" rank="1"/>
    <cfRule type="top10" dxfId="38" priority="92" rank="1"/>
  </conditionalFormatting>
  <conditionalFormatting sqref="I3">
    <cfRule type="top10" priority="93" bottom="1" rank="1"/>
    <cfRule type="top10" dxfId="37" priority="94" rank="1"/>
  </conditionalFormatting>
  <conditionalFormatting sqref="J3">
    <cfRule type="top10" priority="95" bottom="1" rank="1"/>
    <cfRule type="top10" dxfId="36" priority="96" rank="1"/>
  </conditionalFormatting>
  <conditionalFormatting sqref="E5">
    <cfRule type="top10" priority="71" bottom="1" rank="1"/>
    <cfRule type="top10" dxfId="35" priority="72" rank="1"/>
  </conditionalFormatting>
  <conditionalFormatting sqref="F5">
    <cfRule type="top10" priority="69" bottom="1" rank="1"/>
    <cfRule type="top10" dxfId="34" priority="70" rank="1"/>
  </conditionalFormatting>
  <conditionalFormatting sqref="G5">
    <cfRule type="top10" priority="67" bottom="1" rank="1"/>
    <cfRule type="top10" dxfId="33" priority="68" rank="1"/>
  </conditionalFormatting>
  <conditionalFormatting sqref="H5">
    <cfRule type="top10" priority="65" bottom="1" rank="1"/>
    <cfRule type="top10" dxfId="32" priority="66" rank="1"/>
  </conditionalFormatting>
  <conditionalFormatting sqref="I5">
    <cfRule type="top10" priority="63" bottom="1" rank="1"/>
    <cfRule type="top10" dxfId="31" priority="64" rank="1"/>
  </conditionalFormatting>
  <conditionalFormatting sqref="J5">
    <cfRule type="top10" priority="61" bottom="1" rank="1"/>
    <cfRule type="top10" dxfId="30" priority="62" rank="1"/>
  </conditionalFormatting>
  <conditionalFormatting sqref="E4">
    <cfRule type="top10" priority="49" bottom="1" rank="1"/>
    <cfRule type="top10" dxfId="29" priority="50" rank="1"/>
  </conditionalFormatting>
  <conditionalFormatting sqref="F4">
    <cfRule type="top10" priority="51" bottom="1" rank="1"/>
    <cfRule type="top10" dxfId="28" priority="52" rank="1"/>
  </conditionalFormatting>
  <conditionalFormatting sqref="G4">
    <cfRule type="top10" priority="53" bottom="1" rank="1"/>
    <cfRule type="top10" dxfId="27" priority="54" rank="1"/>
  </conditionalFormatting>
  <conditionalFormatting sqref="H4">
    <cfRule type="top10" priority="55" bottom="1" rank="1"/>
    <cfRule type="top10" dxfId="26" priority="56" rank="1"/>
  </conditionalFormatting>
  <conditionalFormatting sqref="I4">
    <cfRule type="top10" priority="57" bottom="1" rank="1"/>
    <cfRule type="top10" dxfId="25" priority="58" rank="1"/>
  </conditionalFormatting>
  <conditionalFormatting sqref="J4">
    <cfRule type="top10" priority="59" bottom="1" rank="1"/>
    <cfRule type="top10" dxfId="24" priority="60" rank="1"/>
  </conditionalFormatting>
  <conditionalFormatting sqref="E6">
    <cfRule type="top10" priority="37" bottom="1" rank="1"/>
    <cfRule type="top10" dxfId="23" priority="38" rank="1"/>
  </conditionalFormatting>
  <conditionalFormatting sqref="F6">
    <cfRule type="top10" priority="39" bottom="1" rank="1"/>
    <cfRule type="top10" dxfId="22" priority="40" rank="1"/>
  </conditionalFormatting>
  <conditionalFormatting sqref="G6">
    <cfRule type="top10" priority="41" bottom="1" rank="1"/>
    <cfRule type="top10" dxfId="21" priority="42" rank="1"/>
  </conditionalFormatting>
  <conditionalFormatting sqref="H6">
    <cfRule type="top10" priority="43" bottom="1" rank="1"/>
    <cfRule type="top10" dxfId="20" priority="44" rank="1"/>
  </conditionalFormatting>
  <conditionalFormatting sqref="I6">
    <cfRule type="top10" priority="45" bottom="1" rank="1"/>
    <cfRule type="top10" dxfId="19" priority="46" rank="1"/>
  </conditionalFormatting>
  <conditionalFormatting sqref="J6">
    <cfRule type="top10" priority="47" bottom="1" rank="1"/>
    <cfRule type="top10" dxfId="18" priority="48" rank="1"/>
  </conditionalFormatting>
  <conditionalFormatting sqref="E7">
    <cfRule type="top10" priority="25" bottom="1" rank="1"/>
    <cfRule type="top10" dxfId="17" priority="26" rank="1"/>
  </conditionalFormatting>
  <conditionalFormatting sqref="F7">
    <cfRule type="top10" priority="27" bottom="1" rank="1"/>
    <cfRule type="top10" dxfId="16" priority="28" rank="1"/>
  </conditionalFormatting>
  <conditionalFormatting sqref="G7">
    <cfRule type="top10" priority="29" bottom="1" rank="1"/>
    <cfRule type="top10" dxfId="15" priority="30" rank="1"/>
  </conditionalFormatting>
  <conditionalFormatting sqref="H7">
    <cfRule type="top10" priority="31" bottom="1" rank="1"/>
    <cfRule type="top10" dxfId="14" priority="32" rank="1"/>
  </conditionalFormatting>
  <conditionalFormatting sqref="I7">
    <cfRule type="top10" priority="33" bottom="1" rank="1"/>
    <cfRule type="top10" dxfId="13" priority="34" rank="1"/>
  </conditionalFormatting>
  <conditionalFormatting sqref="J7">
    <cfRule type="top10" priority="35" bottom="1" rank="1"/>
    <cfRule type="top10" dxfId="12" priority="36" rank="1"/>
  </conditionalFormatting>
  <conditionalFormatting sqref="E8">
    <cfRule type="top10" priority="13" bottom="1" rank="1"/>
    <cfRule type="top10" dxfId="11" priority="14" rank="1"/>
  </conditionalFormatting>
  <conditionalFormatting sqref="F8">
    <cfRule type="top10" priority="15" bottom="1" rank="1"/>
    <cfRule type="top10" dxfId="10" priority="16" rank="1"/>
  </conditionalFormatting>
  <conditionalFormatting sqref="G8">
    <cfRule type="top10" priority="17" bottom="1" rank="1"/>
    <cfRule type="top10" dxfId="9" priority="18" rank="1"/>
  </conditionalFormatting>
  <conditionalFormatting sqref="H8">
    <cfRule type="top10" priority="19" bottom="1" rank="1"/>
    <cfRule type="top10" dxfId="8" priority="20" rank="1"/>
  </conditionalFormatting>
  <conditionalFormatting sqref="I8">
    <cfRule type="top10" priority="21" bottom="1" rank="1"/>
    <cfRule type="top10" dxfId="7" priority="22" rank="1"/>
  </conditionalFormatting>
  <conditionalFormatting sqref="J8">
    <cfRule type="top10" priority="23" bottom="1" rank="1"/>
    <cfRule type="top10" dxfId="6" priority="24" rank="1"/>
  </conditionalFormatting>
  <conditionalFormatting sqref="E9">
    <cfRule type="top10" priority="1" bottom="1" rank="1"/>
    <cfRule type="top10" dxfId="5" priority="2" rank="1"/>
  </conditionalFormatting>
  <conditionalFormatting sqref="F9">
    <cfRule type="top10" priority="3" bottom="1" rank="1"/>
    <cfRule type="top10" dxfId="4" priority="4" rank="1"/>
  </conditionalFormatting>
  <conditionalFormatting sqref="G9">
    <cfRule type="top10" priority="5" bottom="1" rank="1"/>
    <cfRule type="top10" dxfId="3" priority="6" rank="1"/>
  </conditionalFormatting>
  <conditionalFormatting sqref="H9">
    <cfRule type="top10" priority="7" bottom="1" rank="1"/>
    <cfRule type="top10" dxfId="2" priority="8" rank="1"/>
  </conditionalFormatting>
  <conditionalFormatting sqref="I9">
    <cfRule type="top10" priority="9" bottom="1" rank="1"/>
    <cfRule type="top10" dxfId="1" priority="10" rank="1"/>
  </conditionalFormatting>
  <conditionalFormatting sqref="J9">
    <cfRule type="top10" priority="11" bottom="1" rank="1"/>
    <cfRule type="top10" dxfId="0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01FF9F2-4FF1-40D6-8A79-53EF43A3CA9C}">
          <x14:formula1>
            <xm:f>'C:\Users\abra2\Desktop\ABRA Files and More\AUTO BENCH REST ASSOCIATION FILE\ABRA 2019\Louisiana\[ABRA2019.xlsm]Data'!#REF!</xm:f>
          </x14:formula1>
          <xm:sqref>B2</xm:sqref>
        </x14:dataValidation>
        <x14:dataValidation type="list" allowBlank="1" showInputMessage="1" showErrorMessage="1" xr:uid="{32F5991D-80C1-4BC1-863B-B23A26870FDE}">
          <x14:formula1>
            <xm:f>'C:\Users\abra2\Desktop\ABRA Files and More\AUTO BENCH REST ASSOCIATION FILE\ABRA 2019\Louisiana\[ABRA2019.xlsm]Data'!#REF!</xm:f>
          </x14:formula1>
          <xm:sqref>B3:B8</xm:sqref>
        </x14:dataValidation>
        <x14:dataValidation type="list" allowBlank="1" showInputMessage="1" showErrorMessage="1" xr:uid="{660C3854-96E7-48CC-AE06-3F958D406E14}">
          <x14:formula1>
            <xm:f>'C:\Users\abra2\Desktop\ABRA Files and More\AUTO BENCH REST ASSOCIATION FILE\ABRA 2019\Louisiana\[ABRA2019.xlsm]Data'!#REF!</xm:f>
          </x14:formula1>
          <xm:sqref>B9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LOUISIANA FACTORY RANKING</vt:lpstr>
      <vt:lpstr>Eaton, Robert</vt:lpstr>
      <vt:lpstr>Eaton, Rodney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2016-11-13T04:04:42Z</cp:lastPrinted>
  <dcterms:created xsi:type="dcterms:W3CDTF">2014-07-13T16:34:26Z</dcterms:created>
  <dcterms:modified xsi:type="dcterms:W3CDTF">2019-09-28T00:42:09Z</dcterms:modified>
</cp:coreProperties>
</file>