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Texas\"/>
    </mc:Choice>
  </mc:AlternateContent>
  <xr:revisionPtr revIDLastSave="0" documentId="13_ncr:1_{C8F9773D-7786-40E0-B8DA-5F64406B5D0D}" xr6:coauthVersionLast="45" xr6:coauthVersionMax="45" xr10:uidLastSave="{00000000-0000-0000-0000-000000000000}"/>
  <bookViews>
    <workbookView xWindow="-120" yWindow="-120" windowWidth="29040" windowHeight="15840" xr2:uid="{FAFD08BC-E257-4AF3-8A59-8C276D9BCD28}"/>
  </bookViews>
  <sheets>
    <sheet name="ABRA Texas 2020 Result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'ABRA Texas 2020 Results'!$A$1:$P$112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4" i="2" l="1"/>
  <c r="P103" i="2"/>
  <c r="P106" i="2"/>
  <c r="P107" i="2"/>
  <c r="P111" i="2"/>
  <c r="P109" i="2"/>
  <c r="P102" i="2"/>
  <c r="P101" i="2"/>
  <c r="P98" i="2"/>
  <c r="P96" i="2"/>
  <c r="P95" i="2"/>
  <c r="P94" i="2"/>
  <c r="P92" i="2"/>
  <c r="P89" i="2"/>
  <c r="P90" i="2"/>
  <c r="P88" i="2"/>
  <c r="M85" i="2"/>
  <c r="L85" i="2"/>
  <c r="M83" i="2"/>
  <c r="L83" i="2"/>
  <c r="N83" i="2" s="1"/>
  <c r="P83" i="2" s="1"/>
  <c r="M81" i="2"/>
  <c r="L81" i="2"/>
  <c r="M80" i="2"/>
  <c r="L80" i="2"/>
  <c r="N80" i="2" s="1"/>
  <c r="P80" i="2" s="1"/>
  <c r="M79" i="2"/>
  <c r="L79" i="2"/>
  <c r="M78" i="2"/>
  <c r="L78" i="2"/>
  <c r="N78" i="2" s="1"/>
  <c r="P78" i="2" s="1"/>
  <c r="M77" i="2"/>
  <c r="L77" i="2"/>
  <c r="N81" i="2"/>
  <c r="P81" i="2" s="1"/>
  <c r="E45" i="2"/>
  <c r="E43" i="2"/>
  <c r="E41" i="2"/>
  <c r="E40" i="2"/>
  <c r="E39" i="2"/>
  <c r="E38" i="2"/>
  <c r="E37" i="2"/>
  <c r="E36" i="2"/>
  <c r="E35" i="2"/>
  <c r="E34" i="2"/>
  <c r="N85" i="2" l="1"/>
  <c r="P85" i="2" s="1"/>
  <c r="N77" i="2"/>
  <c r="P77" i="2" s="1"/>
  <c r="N79" i="2"/>
  <c r="P79" i="2" s="1"/>
</calcChain>
</file>

<file path=xl/sharedStrings.xml><?xml version="1.0" encoding="utf-8"?>
<sst xmlns="http://schemas.openxmlformats.org/spreadsheetml/2006/main" count="1505" uniqueCount="99">
  <si>
    <t>Rank</t>
  </si>
  <si>
    <t>Points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</si>
  <si>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</si>
  <si>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</si>
  <si>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</si>
  <si>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</si>
  <si>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</si>
  <si>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</si>
  <si>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</si>
  <si>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</si>
  <si>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</si>
  <si>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</si>
  <si>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</si>
  <si>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</si>
  <si>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</si>
  <si>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AGG + Points</t>
  </si>
  <si>
    <t>Heavy Barrel Bolt</t>
  </si>
  <si>
    <t>Mark Self</t>
  </si>
  <si>
    <t>Edinburg, TX</t>
  </si>
  <si>
    <t>Tracy Self</t>
  </si>
  <si>
    <t>Simon Milov</t>
  </si>
  <si>
    <t>Joe David</t>
  </si>
  <si>
    <t>Gerry Rodriguez</t>
  </si>
  <si>
    <t>Lite Barrel Bolt</t>
  </si>
  <si>
    <t>Bert Farias</t>
  </si>
  <si>
    <t>Dina Tunberg</t>
  </si>
  <si>
    <t>Steven Shimotsu</t>
  </si>
  <si>
    <t>TGT 1</t>
  </si>
  <si>
    <t>TGT 2</t>
  </si>
  <si>
    <t>TGT 3</t>
  </si>
  <si>
    <t>TGT 4</t>
  </si>
  <si>
    <t>TGT 5</t>
  </si>
  <si>
    <t>TGT 6</t>
  </si>
  <si>
    <t>Ron Herring</t>
  </si>
  <si>
    <t>San Angelo, TX</t>
  </si>
  <si>
    <t>Tom Cunningham</t>
  </si>
  <si>
    <t>Jim Swaringin</t>
  </si>
  <si>
    <t>Zachary Tuner</t>
  </si>
  <si>
    <t>Paul Dyer</t>
  </si>
  <si>
    <t>JJ Griffin</t>
  </si>
  <si>
    <t>David Strother</t>
  </si>
  <si>
    <t>Darren Krumweide</t>
  </si>
  <si>
    <t>Ian Holland</t>
  </si>
  <si>
    <t>Kenneth Sledge</t>
  </si>
  <si>
    <t>Tony Carruth</t>
  </si>
  <si>
    <t>Howard Wilson</t>
  </si>
  <si>
    <t>Jerry Willeford</t>
  </si>
  <si>
    <t>Audrey Holland</t>
  </si>
  <si>
    <t>Harry Trainer</t>
  </si>
  <si>
    <t>Outlaw Hvy</t>
  </si>
  <si>
    <t>Outlaw Lite</t>
  </si>
  <si>
    <t>Unlimited</t>
  </si>
  <si>
    <t>Factory</t>
  </si>
  <si>
    <t>Bonnie Fogg</t>
  </si>
  <si>
    <t>Jim Davis</t>
  </si>
  <si>
    <t>David Joe</t>
  </si>
  <si>
    <t>Zach Scurlock</t>
  </si>
  <si>
    <t>Randy Lantrip</t>
  </si>
  <si>
    <t>Marc Young</t>
  </si>
  <si>
    <t>Wanda Lantrip</t>
  </si>
  <si>
    <t>Pat Stewart</t>
  </si>
  <si>
    <t>Jerry Hensler</t>
  </si>
  <si>
    <t xml:space="preserve">Boerne </t>
  </si>
  <si>
    <t>Josie Hensler</t>
  </si>
  <si>
    <t>Evelio McDonald</t>
  </si>
  <si>
    <t>Joe Chacon</t>
  </si>
  <si>
    <t>James Braddy</t>
  </si>
  <si>
    <t>Outlaw Lt</t>
  </si>
  <si>
    <t>Claudia Escoto</t>
  </si>
  <si>
    <t>Boerne</t>
  </si>
  <si>
    <t>James Clarke</t>
  </si>
  <si>
    <t>Les Williams</t>
  </si>
  <si>
    <t xml:space="preserve">Lisa Chacon </t>
  </si>
  <si>
    <t>David Russell</t>
  </si>
  <si>
    <t>Bill Middlebrook</t>
  </si>
  <si>
    <t>Youth Unlimited</t>
  </si>
  <si>
    <t>Darek Biggs</t>
  </si>
  <si>
    <t>Boerne, TX</t>
  </si>
  <si>
    <t>Jim Stewart</t>
  </si>
  <si>
    <t>Lisa Chacon</t>
  </si>
  <si>
    <t>Wayne Argence</t>
  </si>
  <si>
    <t>Brian Vincent</t>
  </si>
  <si>
    <t>Fred Jamison</t>
  </si>
  <si>
    <t>Ronald Herring</t>
  </si>
  <si>
    <t>J.J. Griffin</t>
  </si>
  <si>
    <t>Darren Krumwiede</t>
  </si>
  <si>
    <t>Jay Griffin</t>
  </si>
  <si>
    <t>YOUTH Class</t>
  </si>
  <si>
    <t>*Darek Biggs</t>
  </si>
  <si>
    <t>Mark Demarest</t>
  </si>
  <si>
    <t>* Celeste Brown</t>
  </si>
  <si>
    <t>Allen Taylor</t>
  </si>
  <si>
    <t>Jose Yanez</t>
  </si>
  <si>
    <t>Keith Williquette</t>
  </si>
  <si>
    <t>Joe Shahan</t>
  </si>
  <si>
    <t>John Pormann</t>
  </si>
  <si>
    <t>Rene Melendez</t>
  </si>
  <si>
    <t>Kirby Dahl</t>
  </si>
  <si>
    <t>Dustin 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</si>
</sst>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" fontId="1" fillId="0" borderId="1" xfId="0" applyNumberFormat="1" applyFont="1" applyBorder="1" applyAlignment="1" applyProtection="1">
      <alignment horizontal="center"/>
      <protection hidden="1"/>
    </xf>
    <xf numFmtId="2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 vertical="center" wrapText="1" shrinkToFi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45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2020/Texas/ABRA%20TX%20Scoring%20Program%20TEST1%201-20-20-LISA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24C7-5407-4F2A-84D5-A8B3077BD1A0}">
  <sheetPr codeName="Sheet1">
    <pageSetUpPr fitToPage="1"/>
  </sheetPr>
  <dimension ref="A1:P249"/>
  <sheetViews>
    <sheetView tabSelected="1" topLeftCell="A220" workbookViewId="0">
      <selection activeCell="N238" sqref="N238"/>
    </sheetView>
  </sheetViews>
  <sheetFormatPr defaultColWidth="8.85546875" defaultRowHeight="12.75" x14ac:dyDescent="0.2"/>
  <cols>
    <col min="1" max="1" width="8.85546875" style="1"/>
    <col min="2" max="2" width="23.28515625" style="1" customWidth="1"/>
    <col min="3" max="3" width="18" style="1" customWidth="1"/>
    <col min="4" max="4" width="9.140625" style="1" bestFit="1" customWidth="1"/>
    <col min="5" max="5" width="26.42578125" style="1" customWidth="1"/>
    <col min="6" max="16384" width="8.85546875" style="1"/>
  </cols>
  <sheetData>
    <row r="1" spans="1:16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5.5" x14ac:dyDescent="0.2">
      <c r="A2" s="20" t="s">
        <v>0</v>
      </c>
      <c r="B2" s="21" t="s">
        <v>2</v>
      </c>
      <c r="C2" s="20" t="s">
        <v>3</v>
      </c>
      <c r="D2" s="20" t="s">
        <v>4</v>
      </c>
      <c r="E2" s="22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2" t="s">
        <v>13</v>
      </c>
      <c r="N2" s="24" t="s">
        <v>14</v>
      </c>
      <c r="O2" s="20" t="s">
        <v>1</v>
      </c>
      <c r="P2" s="25" t="s">
        <v>15</v>
      </c>
    </row>
    <row r="3" spans="1:16" x14ac:dyDescent="0.2">
      <c r="A3" s="2">
        <v>1</v>
      </c>
      <c r="B3" s="3" t="s">
        <v>16</v>
      </c>
      <c r="C3" s="4" t="s">
        <v>17</v>
      </c>
      <c r="D3" s="5">
        <v>43855</v>
      </c>
      <c r="E3" s="6" t="s">
        <v>18</v>
      </c>
      <c r="F3" s="7">
        <v>189.001</v>
      </c>
      <c r="G3" s="7">
        <v>187</v>
      </c>
      <c r="H3" s="7">
        <v>194</v>
      </c>
      <c r="I3" s="7">
        <v>190</v>
      </c>
      <c r="J3" s="7"/>
      <c r="K3" s="7"/>
      <c r="L3" s="8">
        <v>4</v>
      </c>
      <c r="M3" s="8">
        <v>760.1</v>
      </c>
      <c r="N3" s="9">
        <v>190.02500000000001</v>
      </c>
      <c r="O3" s="10">
        <v>9</v>
      </c>
      <c r="P3" s="11">
        <v>199.02500000000001</v>
      </c>
    </row>
    <row r="4" spans="1:16" x14ac:dyDescent="0.2">
      <c r="A4" s="2">
        <v>2</v>
      </c>
      <c r="B4" s="3" t="s">
        <v>16</v>
      </c>
      <c r="C4" s="4" t="s">
        <v>19</v>
      </c>
      <c r="D4" s="5">
        <v>43855</v>
      </c>
      <c r="E4" s="6" t="s">
        <v>18</v>
      </c>
      <c r="F4" s="7">
        <v>188</v>
      </c>
      <c r="G4" s="7">
        <v>191</v>
      </c>
      <c r="H4" s="7">
        <v>186</v>
      </c>
      <c r="I4" s="7">
        <v>195</v>
      </c>
      <c r="J4" s="7"/>
      <c r="K4" s="7"/>
      <c r="L4" s="8">
        <v>4</v>
      </c>
      <c r="M4" s="8">
        <v>760</v>
      </c>
      <c r="N4" s="9">
        <v>190</v>
      </c>
      <c r="O4" s="10">
        <v>8</v>
      </c>
      <c r="P4" s="11">
        <v>198</v>
      </c>
    </row>
    <row r="5" spans="1:16" x14ac:dyDescent="0.2">
      <c r="A5" s="2">
        <v>3</v>
      </c>
      <c r="B5" s="3" t="s">
        <v>16</v>
      </c>
      <c r="C5" s="4" t="s">
        <v>20</v>
      </c>
      <c r="D5" s="5">
        <v>43855</v>
      </c>
      <c r="E5" s="6" t="s">
        <v>18</v>
      </c>
      <c r="F5" s="7">
        <v>189</v>
      </c>
      <c r="G5" s="7">
        <v>184</v>
      </c>
      <c r="H5" s="7">
        <v>191</v>
      </c>
      <c r="I5" s="7">
        <v>188</v>
      </c>
      <c r="J5" s="7"/>
      <c r="K5" s="7"/>
      <c r="L5" s="8">
        <v>4</v>
      </c>
      <c r="M5" s="8">
        <v>752</v>
      </c>
      <c r="N5" s="9">
        <v>188</v>
      </c>
      <c r="O5" s="10">
        <v>3</v>
      </c>
      <c r="P5" s="11">
        <v>191</v>
      </c>
    </row>
    <row r="6" spans="1:16" x14ac:dyDescent="0.2">
      <c r="A6" s="2">
        <v>4</v>
      </c>
      <c r="B6" s="3" t="s">
        <v>16</v>
      </c>
      <c r="C6" s="4" t="s">
        <v>21</v>
      </c>
      <c r="D6" s="5">
        <v>43855</v>
      </c>
      <c r="E6" s="6" t="s">
        <v>18</v>
      </c>
      <c r="F6" s="7">
        <v>186</v>
      </c>
      <c r="G6" s="7">
        <v>179</v>
      </c>
      <c r="H6" s="7">
        <v>192</v>
      </c>
      <c r="I6" s="7">
        <v>185</v>
      </c>
      <c r="J6" s="7"/>
      <c r="K6" s="7"/>
      <c r="L6" s="8">
        <v>4</v>
      </c>
      <c r="M6" s="8">
        <v>742</v>
      </c>
      <c r="N6" s="9">
        <v>185.5</v>
      </c>
      <c r="O6" s="10">
        <v>2</v>
      </c>
      <c r="P6" s="11">
        <v>187.5</v>
      </c>
    </row>
    <row r="7" spans="1:16" x14ac:dyDescent="0.2">
      <c r="A7" s="2">
        <v>5</v>
      </c>
      <c r="B7" s="3" t="s">
        <v>16</v>
      </c>
      <c r="C7" s="4" t="s">
        <v>22</v>
      </c>
      <c r="D7" s="5">
        <v>43855</v>
      </c>
      <c r="E7" s="6" t="s">
        <v>18</v>
      </c>
      <c r="F7" s="7">
        <v>180</v>
      </c>
      <c r="G7" s="7">
        <v>176</v>
      </c>
      <c r="H7" s="7">
        <v>187</v>
      </c>
      <c r="I7" s="7">
        <v>184</v>
      </c>
      <c r="J7" s="7"/>
      <c r="K7" s="7"/>
      <c r="L7" s="8">
        <v>4</v>
      </c>
      <c r="M7" s="8">
        <v>727</v>
      </c>
      <c r="N7" s="9">
        <v>181.75</v>
      </c>
      <c r="O7" s="10">
        <v>2</v>
      </c>
      <c r="P7" s="11">
        <v>183.75</v>
      </c>
    </row>
    <row r="8" spans="1:16" ht="25.5" x14ac:dyDescent="0.2">
      <c r="A8" s="20" t="s">
        <v>0</v>
      </c>
      <c r="B8" s="21" t="s">
        <v>2</v>
      </c>
      <c r="C8" s="20" t="s">
        <v>3</v>
      </c>
      <c r="D8" s="20" t="s">
        <v>4</v>
      </c>
      <c r="E8" s="22" t="s">
        <v>5</v>
      </c>
      <c r="F8" s="23" t="s">
        <v>6</v>
      </c>
      <c r="G8" s="23" t="s">
        <v>7</v>
      </c>
      <c r="H8" s="23" t="s">
        <v>8</v>
      </c>
      <c r="I8" s="23" t="s">
        <v>9</v>
      </c>
      <c r="J8" s="23" t="s">
        <v>10</v>
      </c>
      <c r="K8" s="23" t="s">
        <v>11</v>
      </c>
      <c r="L8" s="23" t="s">
        <v>12</v>
      </c>
      <c r="M8" s="22" t="s">
        <v>13</v>
      </c>
      <c r="N8" s="24" t="s">
        <v>14</v>
      </c>
      <c r="O8" s="20" t="s">
        <v>1</v>
      </c>
      <c r="P8" s="25" t="s">
        <v>15</v>
      </c>
    </row>
    <row r="9" spans="1:16" x14ac:dyDescent="0.2">
      <c r="A9" s="2">
        <v>1</v>
      </c>
      <c r="B9" s="3" t="s">
        <v>23</v>
      </c>
      <c r="C9" s="4" t="s">
        <v>24</v>
      </c>
      <c r="D9" s="5">
        <v>43855</v>
      </c>
      <c r="E9" s="6" t="s">
        <v>18</v>
      </c>
      <c r="F9" s="7">
        <v>180</v>
      </c>
      <c r="G9" s="7">
        <v>178</v>
      </c>
      <c r="H9" s="7">
        <v>181</v>
      </c>
      <c r="I9" s="7">
        <v>181</v>
      </c>
      <c r="J9" s="7"/>
      <c r="K9" s="7"/>
      <c r="L9" s="8">
        <v>4</v>
      </c>
      <c r="M9" s="8">
        <v>720</v>
      </c>
      <c r="N9" s="9">
        <v>180</v>
      </c>
      <c r="O9" s="10">
        <v>9</v>
      </c>
      <c r="P9" s="11">
        <v>189</v>
      </c>
    </row>
    <row r="10" spans="1:16" x14ac:dyDescent="0.2">
      <c r="A10" s="2">
        <v>2</v>
      </c>
      <c r="B10" s="3" t="s">
        <v>23</v>
      </c>
      <c r="C10" s="4" t="s">
        <v>25</v>
      </c>
      <c r="D10" s="5">
        <v>43855</v>
      </c>
      <c r="E10" s="6" t="s">
        <v>18</v>
      </c>
      <c r="F10" s="7">
        <v>159</v>
      </c>
      <c r="G10" s="7">
        <v>174</v>
      </c>
      <c r="H10" s="7">
        <v>185</v>
      </c>
      <c r="I10" s="7">
        <v>189</v>
      </c>
      <c r="J10" s="7"/>
      <c r="K10" s="7"/>
      <c r="L10" s="8">
        <v>4</v>
      </c>
      <c r="M10" s="8">
        <v>707</v>
      </c>
      <c r="N10" s="9">
        <v>176.75</v>
      </c>
      <c r="O10" s="10">
        <v>8</v>
      </c>
      <c r="P10" s="11">
        <v>184.75</v>
      </c>
    </row>
    <row r="11" spans="1:16" x14ac:dyDescent="0.2">
      <c r="A11" s="2">
        <v>3</v>
      </c>
      <c r="B11" s="3" t="s">
        <v>23</v>
      </c>
      <c r="C11" s="12" t="s">
        <v>26</v>
      </c>
      <c r="D11" s="5">
        <v>43855</v>
      </c>
      <c r="E11" s="6" t="s">
        <v>18</v>
      </c>
      <c r="F11" s="7">
        <v>163</v>
      </c>
      <c r="G11" s="7">
        <v>155</v>
      </c>
      <c r="H11" s="7">
        <v>151</v>
      </c>
      <c r="I11" s="7">
        <v>157</v>
      </c>
      <c r="J11" s="7"/>
      <c r="K11" s="7"/>
      <c r="L11" s="8">
        <v>4</v>
      </c>
      <c r="M11" s="8">
        <v>626</v>
      </c>
      <c r="N11" s="9">
        <v>156.5</v>
      </c>
      <c r="O11" s="10">
        <v>3</v>
      </c>
      <c r="P11" s="11">
        <v>159.5</v>
      </c>
    </row>
    <row r="12" spans="1:16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6" ht="25.5" x14ac:dyDescent="0.2">
      <c r="A13" s="26" t="s">
        <v>0</v>
      </c>
      <c r="B13" s="27" t="s">
        <v>2</v>
      </c>
      <c r="C13" s="28" t="s">
        <v>3</v>
      </c>
      <c r="D13" s="26" t="s">
        <v>4</v>
      </c>
      <c r="E13" s="29" t="s">
        <v>5</v>
      </c>
      <c r="F13" s="19" t="s">
        <v>27</v>
      </c>
      <c r="G13" s="19" t="s">
        <v>28</v>
      </c>
      <c r="H13" s="19" t="s">
        <v>29</v>
      </c>
      <c r="I13" s="19" t="s">
        <v>30</v>
      </c>
      <c r="J13" s="19" t="s">
        <v>31</v>
      </c>
      <c r="K13" s="19" t="s">
        <v>32</v>
      </c>
      <c r="L13" s="30" t="s">
        <v>12</v>
      </c>
      <c r="M13" s="31" t="s">
        <v>13</v>
      </c>
      <c r="N13" s="32" t="s">
        <v>14</v>
      </c>
      <c r="O13" s="33" t="s">
        <v>1</v>
      </c>
      <c r="P13" s="34" t="s">
        <v>15</v>
      </c>
    </row>
    <row r="14" spans="1:16" x14ac:dyDescent="0.2">
      <c r="A14" s="2">
        <v>1</v>
      </c>
      <c r="B14" s="3" t="s">
        <v>49</v>
      </c>
      <c r="C14" s="4" t="s">
        <v>33</v>
      </c>
      <c r="D14" s="5">
        <v>43883</v>
      </c>
      <c r="E14" s="6" t="s">
        <v>34</v>
      </c>
      <c r="F14" s="7">
        <v>184</v>
      </c>
      <c r="G14" s="7">
        <v>185</v>
      </c>
      <c r="H14" s="7">
        <v>187</v>
      </c>
      <c r="I14" s="7">
        <v>187</v>
      </c>
      <c r="J14" s="7"/>
      <c r="K14" s="7"/>
      <c r="L14" s="13">
        <v>4</v>
      </c>
      <c r="M14" s="13">
        <v>743</v>
      </c>
      <c r="N14" s="14">
        <v>185.75</v>
      </c>
      <c r="O14" s="15">
        <v>13</v>
      </c>
      <c r="P14" s="16">
        <v>198.75</v>
      </c>
    </row>
    <row r="15" spans="1:16" x14ac:dyDescent="0.2">
      <c r="A15" s="2">
        <v>2</v>
      </c>
      <c r="B15" s="3" t="s">
        <v>49</v>
      </c>
      <c r="C15" s="4" t="s">
        <v>35</v>
      </c>
      <c r="D15" s="5">
        <v>43883</v>
      </c>
      <c r="E15" s="6" t="s">
        <v>34</v>
      </c>
      <c r="F15" s="7">
        <v>181</v>
      </c>
      <c r="G15" s="7">
        <v>183</v>
      </c>
      <c r="H15" s="7">
        <v>178</v>
      </c>
      <c r="I15" s="7">
        <v>183</v>
      </c>
      <c r="J15" s="7"/>
      <c r="K15" s="7"/>
      <c r="L15" s="13">
        <v>4</v>
      </c>
      <c r="M15" s="13">
        <v>725</v>
      </c>
      <c r="N15" s="14">
        <v>181.25</v>
      </c>
      <c r="O15" s="15">
        <v>4</v>
      </c>
      <c r="P15" s="16">
        <v>185.25</v>
      </c>
    </row>
    <row r="16" spans="1:16" x14ac:dyDescent="0.2">
      <c r="A16" s="2">
        <v>3</v>
      </c>
      <c r="B16" s="3" t="s">
        <v>49</v>
      </c>
      <c r="C16" s="4" t="s">
        <v>36</v>
      </c>
      <c r="D16" s="5">
        <v>43883</v>
      </c>
      <c r="E16" s="6" t="s">
        <v>34</v>
      </c>
      <c r="F16" s="7">
        <v>183</v>
      </c>
      <c r="G16" s="7">
        <v>180</v>
      </c>
      <c r="H16" s="7">
        <v>182</v>
      </c>
      <c r="I16" s="7">
        <v>179</v>
      </c>
      <c r="J16" s="7"/>
      <c r="K16" s="7"/>
      <c r="L16" s="13">
        <v>4</v>
      </c>
      <c r="M16" s="13">
        <v>724</v>
      </c>
      <c r="N16" s="14">
        <v>181</v>
      </c>
      <c r="O16" s="15">
        <v>3</v>
      </c>
      <c r="P16" s="16">
        <v>184</v>
      </c>
    </row>
    <row r="17" spans="1:16" x14ac:dyDescent="0.2">
      <c r="A17" s="2">
        <v>4</v>
      </c>
      <c r="B17" s="3" t="s">
        <v>49</v>
      </c>
      <c r="C17" s="4" t="s">
        <v>37</v>
      </c>
      <c r="D17" s="5">
        <v>43883</v>
      </c>
      <c r="E17" s="6" t="s">
        <v>34</v>
      </c>
      <c r="F17" s="7">
        <v>163</v>
      </c>
      <c r="G17" s="7">
        <v>170</v>
      </c>
      <c r="H17" s="7">
        <v>165</v>
      </c>
      <c r="I17" s="7">
        <v>175</v>
      </c>
      <c r="J17" s="7"/>
      <c r="K17" s="7"/>
      <c r="L17" s="13">
        <v>4</v>
      </c>
      <c r="M17" s="13">
        <v>673</v>
      </c>
      <c r="N17" s="14">
        <v>168.25</v>
      </c>
      <c r="O17" s="15">
        <v>2</v>
      </c>
      <c r="P17" s="16">
        <v>170.25</v>
      </c>
    </row>
    <row r="18" spans="1:16" ht="25.5" x14ac:dyDescent="0.2">
      <c r="A18" s="26" t="s">
        <v>0</v>
      </c>
      <c r="B18" s="27" t="s">
        <v>2</v>
      </c>
      <c r="C18" s="28" t="s">
        <v>3</v>
      </c>
      <c r="D18" s="26" t="s">
        <v>4</v>
      </c>
      <c r="E18" s="29" t="s">
        <v>5</v>
      </c>
      <c r="F18" s="19" t="s">
        <v>27</v>
      </c>
      <c r="G18" s="19" t="s">
        <v>28</v>
      </c>
      <c r="H18" s="19" t="s">
        <v>29</v>
      </c>
      <c r="I18" s="19" t="s">
        <v>30</v>
      </c>
      <c r="J18" s="19" t="s">
        <v>31</v>
      </c>
      <c r="K18" s="19" t="s">
        <v>32</v>
      </c>
      <c r="L18" s="30" t="s">
        <v>12</v>
      </c>
      <c r="M18" s="31" t="s">
        <v>13</v>
      </c>
      <c r="N18" s="32" t="s">
        <v>14</v>
      </c>
      <c r="O18" s="33" t="s">
        <v>1</v>
      </c>
      <c r="P18" s="34" t="s">
        <v>15</v>
      </c>
    </row>
    <row r="19" spans="1:16" x14ac:dyDescent="0.2">
      <c r="A19" s="2">
        <v>1</v>
      </c>
      <c r="B19" s="3" t="s">
        <v>50</v>
      </c>
      <c r="C19" s="4" t="s">
        <v>38</v>
      </c>
      <c r="D19" s="5">
        <v>43883</v>
      </c>
      <c r="E19" s="6" t="s">
        <v>34</v>
      </c>
      <c r="F19" s="7">
        <v>179</v>
      </c>
      <c r="G19" s="7">
        <v>180</v>
      </c>
      <c r="H19" s="7">
        <v>183</v>
      </c>
      <c r="I19" s="7">
        <v>185</v>
      </c>
      <c r="J19" s="7"/>
      <c r="K19" s="7"/>
      <c r="L19" s="13">
        <v>4</v>
      </c>
      <c r="M19" s="13">
        <v>727</v>
      </c>
      <c r="N19" s="14">
        <v>181.75</v>
      </c>
      <c r="O19" s="15">
        <v>11</v>
      </c>
      <c r="P19" s="16">
        <v>192.75</v>
      </c>
    </row>
    <row r="20" spans="1:16" x14ac:dyDescent="0.2">
      <c r="A20" s="2">
        <v>2</v>
      </c>
      <c r="B20" s="3" t="s">
        <v>50</v>
      </c>
      <c r="C20" s="4" t="s">
        <v>39</v>
      </c>
      <c r="D20" s="5">
        <v>43883</v>
      </c>
      <c r="E20" s="6" t="s">
        <v>34</v>
      </c>
      <c r="F20" s="7">
        <v>185</v>
      </c>
      <c r="G20" s="7">
        <v>176</v>
      </c>
      <c r="H20" s="7">
        <v>178</v>
      </c>
      <c r="I20" s="7">
        <v>168</v>
      </c>
      <c r="J20" s="7"/>
      <c r="K20" s="7"/>
      <c r="L20" s="13">
        <v>4</v>
      </c>
      <c r="M20" s="13">
        <v>707</v>
      </c>
      <c r="N20" s="14">
        <v>176.75</v>
      </c>
      <c r="O20" s="15">
        <v>6</v>
      </c>
      <c r="P20" s="16">
        <v>182.75</v>
      </c>
    </row>
    <row r="21" spans="1:16" x14ac:dyDescent="0.2">
      <c r="A21" s="2">
        <v>3</v>
      </c>
      <c r="B21" s="3" t="s">
        <v>50</v>
      </c>
      <c r="C21" s="4" t="s">
        <v>40</v>
      </c>
      <c r="D21" s="5">
        <v>43883</v>
      </c>
      <c r="E21" s="6" t="s">
        <v>34</v>
      </c>
      <c r="F21" s="7">
        <v>169</v>
      </c>
      <c r="G21" s="7">
        <v>160</v>
      </c>
      <c r="H21" s="7">
        <v>159</v>
      </c>
      <c r="I21" s="7">
        <v>157</v>
      </c>
      <c r="J21" s="7"/>
      <c r="K21" s="7"/>
      <c r="L21" s="13">
        <v>4</v>
      </c>
      <c r="M21" s="13">
        <v>645</v>
      </c>
      <c r="N21" s="14">
        <v>161.25</v>
      </c>
      <c r="O21" s="15">
        <v>3</v>
      </c>
      <c r="P21" s="16">
        <v>164.25</v>
      </c>
    </row>
    <row r="22" spans="1:16" ht="25.5" x14ac:dyDescent="0.2">
      <c r="A22" s="26" t="s">
        <v>0</v>
      </c>
      <c r="B22" s="27" t="s">
        <v>2</v>
      </c>
      <c r="C22" s="28" t="s">
        <v>3</v>
      </c>
      <c r="D22" s="26" t="s">
        <v>4</v>
      </c>
      <c r="E22" s="29" t="s">
        <v>5</v>
      </c>
      <c r="F22" s="19" t="s">
        <v>27</v>
      </c>
      <c r="G22" s="19" t="s">
        <v>28</v>
      </c>
      <c r="H22" s="19" t="s">
        <v>29</v>
      </c>
      <c r="I22" s="19" t="s">
        <v>30</v>
      </c>
      <c r="J22" s="19" t="s">
        <v>31</v>
      </c>
      <c r="K22" s="19" t="s">
        <v>32</v>
      </c>
      <c r="L22" s="30" t="s">
        <v>12</v>
      </c>
      <c r="M22" s="31" t="s">
        <v>13</v>
      </c>
      <c r="N22" s="32" t="s">
        <v>14</v>
      </c>
      <c r="O22" s="33" t="s">
        <v>1</v>
      </c>
      <c r="P22" s="34" t="s">
        <v>15</v>
      </c>
    </row>
    <row r="23" spans="1:16" x14ac:dyDescent="0.2">
      <c r="A23" s="2">
        <v>1</v>
      </c>
      <c r="B23" s="3" t="s">
        <v>51</v>
      </c>
      <c r="C23" s="4" t="s">
        <v>41</v>
      </c>
      <c r="D23" s="5">
        <v>43883</v>
      </c>
      <c r="E23" s="6" t="s">
        <v>34</v>
      </c>
      <c r="F23" s="7">
        <v>185</v>
      </c>
      <c r="G23" s="7">
        <v>187</v>
      </c>
      <c r="H23" s="7">
        <v>188</v>
      </c>
      <c r="I23" s="7">
        <v>180</v>
      </c>
      <c r="J23" s="7"/>
      <c r="K23" s="7"/>
      <c r="L23" s="13">
        <v>4</v>
      </c>
      <c r="M23" s="13">
        <v>740</v>
      </c>
      <c r="N23" s="14">
        <v>185</v>
      </c>
      <c r="O23" s="15">
        <v>13</v>
      </c>
      <c r="P23" s="16">
        <v>198</v>
      </c>
    </row>
    <row r="24" spans="1:16" x14ac:dyDescent="0.2">
      <c r="A24" s="2">
        <v>2</v>
      </c>
      <c r="B24" s="3" t="s">
        <v>51</v>
      </c>
      <c r="C24" s="4" t="s">
        <v>42</v>
      </c>
      <c r="D24" s="5">
        <v>43883</v>
      </c>
      <c r="E24" s="6" t="s">
        <v>34</v>
      </c>
      <c r="F24" s="7">
        <v>176</v>
      </c>
      <c r="G24" s="7">
        <v>177</v>
      </c>
      <c r="H24" s="7">
        <v>172</v>
      </c>
      <c r="I24" s="7">
        <v>169</v>
      </c>
      <c r="J24" s="7"/>
      <c r="K24" s="7"/>
      <c r="L24" s="13">
        <v>4</v>
      </c>
      <c r="M24" s="13">
        <v>694</v>
      </c>
      <c r="N24" s="14">
        <v>173.5</v>
      </c>
      <c r="O24" s="15">
        <v>4</v>
      </c>
      <c r="P24" s="16">
        <v>177.5</v>
      </c>
    </row>
    <row r="25" spans="1:16" x14ac:dyDescent="0.2">
      <c r="A25" s="2">
        <v>3</v>
      </c>
      <c r="B25" s="3" t="s">
        <v>51</v>
      </c>
      <c r="C25" s="4" t="s">
        <v>43</v>
      </c>
      <c r="D25" s="5">
        <v>43883</v>
      </c>
      <c r="E25" s="6" t="s">
        <v>34</v>
      </c>
      <c r="F25" s="7">
        <v>157</v>
      </c>
      <c r="G25" s="7">
        <v>155</v>
      </c>
      <c r="H25" s="7">
        <v>158</v>
      </c>
      <c r="I25" s="7">
        <v>147</v>
      </c>
      <c r="J25" s="7"/>
      <c r="K25" s="7"/>
      <c r="L25" s="13">
        <v>4</v>
      </c>
      <c r="M25" s="13">
        <v>617</v>
      </c>
      <c r="N25" s="14">
        <v>154.25</v>
      </c>
      <c r="O25" s="15">
        <v>3</v>
      </c>
      <c r="P25" s="16">
        <v>157.25</v>
      </c>
    </row>
    <row r="26" spans="1:16" ht="25.5" x14ac:dyDescent="0.2">
      <c r="A26" s="26" t="s">
        <v>0</v>
      </c>
      <c r="B26" s="27" t="s">
        <v>2</v>
      </c>
      <c r="C26" s="28" t="s">
        <v>3</v>
      </c>
      <c r="D26" s="26" t="s">
        <v>4</v>
      </c>
      <c r="E26" s="29" t="s">
        <v>5</v>
      </c>
      <c r="F26" s="19" t="s">
        <v>27</v>
      </c>
      <c r="G26" s="19" t="s">
        <v>28</v>
      </c>
      <c r="H26" s="19" t="s">
        <v>29</v>
      </c>
      <c r="I26" s="19" t="s">
        <v>30</v>
      </c>
      <c r="J26" s="19" t="s">
        <v>31</v>
      </c>
      <c r="K26" s="19" t="s">
        <v>32</v>
      </c>
      <c r="L26" s="30" t="s">
        <v>12</v>
      </c>
      <c r="M26" s="31" t="s">
        <v>13</v>
      </c>
      <c r="N26" s="32" t="s">
        <v>14</v>
      </c>
      <c r="O26" s="33" t="s">
        <v>1</v>
      </c>
      <c r="P26" s="34" t="s">
        <v>15</v>
      </c>
    </row>
    <row r="27" spans="1:16" x14ac:dyDescent="0.2">
      <c r="A27" s="2">
        <v>1</v>
      </c>
      <c r="B27" s="3" t="s">
        <v>52</v>
      </c>
      <c r="C27" s="4" t="s">
        <v>44</v>
      </c>
      <c r="D27" s="5">
        <v>43883</v>
      </c>
      <c r="E27" s="6" t="s">
        <v>34</v>
      </c>
      <c r="F27" s="7">
        <v>174</v>
      </c>
      <c r="G27" s="7">
        <v>170</v>
      </c>
      <c r="H27" s="7">
        <v>178</v>
      </c>
      <c r="I27" s="7">
        <v>186</v>
      </c>
      <c r="J27" s="7"/>
      <c r="K27" s="7"/>
      <c r="L27" s="13">
        <v>4</v>
      </c>
      <c r="M27" s="13">
        <v>708</v>
      </c>
      <c r="N27" s="14">
        <v>177</v>
      </c>
      <c r="O27" s="15">
        <v>11</v>
      </c>
      <c r="P27" s="16">
        <v>188</v>
      </c>
    </row>
    <row r="28" spans="1:16" x14ac:dyDescent="0.2">
      <c r="A28" s="2">
        <v>2</v>
      </c>
      <c r="B28" s="3" t="s">
        <v>52</v>
      </c>
      <c r="C28" s="4" t="s">
        <v>45</v>
      </c>
      <c r="D28" s="5">
        <v>43883</v>
      </c>
      <c r="E28" s="6" t="s">
        <v>34</v>
      </c>
      <c r="F28" s="7">
        <v>167</v>
      </c>
      <c r="G28" s="7">
        <v>167</v>
      </c>
      <c r="H28" s="7">
        <v>170</v>
      </c>
      <c r="I28" s="7">
        <v>176</v>
      </c>
      <c r="J28" s="7"/>
      <c r="K28" s="7"/>
      <c r="L28" s="13">
        <v>4</v>
      </c>
      <c r="M28" s="13">
        <v>680</v>
      </c>
      <c r="N28" s="14">
        <v>170</v>
      </c>
      <c r="O28" s="15">
        <v>4</v>
      </c>
      <c r="P28" s="16">
        <v>174</v>
      </c>
    </row>
    <row r="29" spans="1:16" x14ac:dyDescent="0.2">
      <c r="A29" s="2">
        <v>3</v>
      </c>
      <c r="B29" s="3" t="s">
        <v>52</v>
      </c>
      <c r="C29" s="4" t="s">
        <v>46</v>
      </c>
      <c r="D29" s="5">
        <v>43883</v>
      </c>
      <c r="E29" s="6" t="s">
        <v>34</v>
      </c>
      <c r="F29" s="7">
        <v>168</v>
      </c>
      <c r="G29" s="7">
        <v>178</v>
      </c>
      <c r="H29" s="7">
        <v>160</v>
      </c>
      <c r="I29" s="7">
        <v>166</v>
      </c>
      <c r="J29" s="7"/>
      <c r="K29" s="7"/>
      <c r="L29" s="13">
        <v>4</v>
      </c>
      <c r="M29" s="13">
        <v>672</v>
      </c>
      <c r="N29" s="14">
        <v>168</v>
      </c>
      <c r="O29" s="15">
        <v>5</v>
      </c>
      <c r="P29" s="16">
        <v>173</v>
      </c>
    </row>
    <row r="30" spans="1:16" x14ac:dyDescent="0.2">
      <c r="A30" s="2">
        <v>4</v>
      </c>
      <c r="B30" s="3" t="s">
        <v>52</v>
      </c>
      <c r="C30" s="4" t="s">
        <v>47</v>
      </c>
      <c r="D30" s="5">
        <v>43883</v>
      </c>
      <c r="E30" s="6" t="s">
        <v>34</v>
      </c>
      <c r="F30" s="7">
        <v>169</v>
      </c>
      <c r="G30" s="7">
        <v>153</v>
      </c>
      <c r="H30" s="7">
        <v>160</v>
      </c>
      <c r="I30" s="7">
        <v>164</v>
      </c>
      <c r="J30" s="7"/>
      <c r="K30" s="7"/>
      <c r="L30" s="13">
        <v>4</v>
      </c>
      <c r="M30" s="13">
        <v>646</v>
      </c>
      <c r="N30" s="14">
        <v>161.5</v>
      </c>
      <c r="O30" s="15">
        <v>2</v>
      </c>
      <c r="P30" s="16">
        <v>163.5</v>
      </c>
    </row>
    <row r="31" spans="1:16" x14ac:dyDescent="0.2">
      <c r="A31" s="2">
        <v>5</v>
      </c>
      <c r="B31" s="3" t="s">
        <v>52</v>
      </c>
      <c r="C31" s="4" t="s">
        <v>48</v>
      </c>
      <c r="D31" s="5">
        <v>43883</v>
      </c>
      <c r="E31" s="6" t="s">
        <v>34</v>
      </c>
      <c r="F31" s="7">
        <v>134</v>
      </c>
      <c r="G31" s="7">
        <v>135</v>
      </c>
      <c r="H31" s="7">
        <v>161</v>
      </c>
      <c r="I31" s="7">
        <v>144</v>
      </c>
      <c r="J31" s="7"/>
      <c r="K31" s="7"/>
      <c r="L31" s="13">
        <v>4</v>
      </c>
      <c r="M31" s="13">
        <v>574</v>
      </c>
      <c r="N31" s="14">
        <v>143.5</v>
      </c>
      <c r="O31" s="15">
        <v>2</v>
      </c>
      <c r="P31" s="16">
        <v>145.5</v>
      </c>
    </row>
    <row r="32" spans="1:16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  <row r="33" spans="1:16" ht="25.5" x14ac:dyDescent="0.2">
      <c r="A33" s="26" t="s">
        <v>0</v>
      </c>
      <c r="B33" s="27" t="s">
        <v>2</v>
      </c>
      <c r="C33" s="28" t="s">
        <v>3</v>
      </c>
      <c r="D33" s="26" t="s">
        <v>4</v>
      </c>
      <c r="E33" s="29" t="s">
        <v>5</v>
      </c>
      <c r="F33" s="19" t="s">
        <v>27</v>
      </c>
      <c r="G33" s="19" t="s">
        <v>28</v>
      </c>
      <c r="H33" s="19" t="s">
        <v>29</v>
      </c>
      <c r="I33" s="19" t="s">
        <v>30</v>
      </c>
      <c r="J33" s="19" t="s">
        <v>31</v>
      </c>
      <c r="K33" s="19" t="s">
        <v>32</v>
      </c>
      <c r="L33" s="30" t="s">
        <v>12</v>
      </c>
      <c r="M33" s="31" t="s">
        <v>13</v>
      </c>
      <c r="N33" s="32" t="s">
        <v>14</v>
      </c>
      <c r="O33" s="33" t="s">
        <v>1</v>
      </c>
      <c r="P33" s="34" t="s">
        <v>15</v>
      </c>
    </row>
    <row r="34" spans="1:16" x14ac:dyDescent="0.2">
      <c r="A34" s="2">
        <v>1</v>
      </c>
      <c r="B34" s="3" t="s">
        <v>49</v>
      </c>
      <c r="C34" s="4" t="s">
        <v>17</v>
      </c>
      <c r="D34" s="5">
        <v>43883</v>
      </c>
      <c r="E34" s="6" t="str">
        <f t="shared" ref="E34:E41" si="0">$E$3</f>
        <v>Edinburg, TX</v>
      </c>
      <c r="F34" s="7">
        <v>188</v>
      </c>
      <c r="G34" s="7">
        <v>195</v>
      </c>
      <c r="H34" s="7">
        <v>193</v>
      </c>
      <c r="I34" s="7">
        <v>191</v>
      </c>
      <c r="J34" s="7"/>
      <c r="K34" s="7"/>
      <c r="L34" s="13">
        <v>4</v>
      </c>
      <c r="M34" s="13">
        <v>767</v>
      </c>
      <c r="N34" s="14">
        <v>191.75</v>
      </c>
      <c r="O34" s="15">
        <v>7</v>
      </c>
      <c r="P34" s="16">
        <v>198.75</v>
      </c>
    </row>
    <row r="35" spans="1:16" x14ac:dyDescent="0.2">
      <c r="A35" s="2">
        <v>2</v>
      </c>
      <c r="B35" s="3" t="s">
        <v>49</v>
      </c>
      <c r="C35" s="4" t="s">
        <v>53</v>
      </c>
      <c r="D35" s="5">
        <v>43883</v>
      </c>
      <c r="E35" s="6" t="str">
        <f t="shared" si="0"/>
        <v>Edinburg, TX</v>
      </c>
      <c r="F35" s="7">
        <v>192</v>
      </c>
      <c r="G35" s="7">
        <v>195.001</v>
      </c>
      <c r="H35" s="7">
        <v>194</v>
      </c>
      <c r="I35" s="7">
        <v>185</v>
      </c>
      <c r="J35" s="7"/>
      <c r="K35" s="7"/>
      <c r="L35" s="13">
        <v>4</v>
      </c>
      <c r="M35" s="13">
        <v>766.00099999999998</v>
      </c>
      <c r="N35" s="14">
        <v>191.50024999999999</v>
      </c>
      <c r="O35" s="15">
        <v>6</v>
      </c>
      <c r="P35" s="16">
        <v>197.50024999999999</v>
      </c>
    </row>
    <row r="36" spans="1:16" x14ac:dyDescent="0.2">
      <c r="A36" s="2">
        <v>3</v>
      </c>
      <c r="B36" s="3" t="s">
        <v>49</v>
      </c>
      <c r="C36" s="4" t="s">
        <v>54</v>
      </c>
      <c r="D36" s="5">
        <v>43883</v>
      </c>
      <c r="E36" s="6" t="str">
        <f t="shared" si="0"/>
        <v>Edinburg, TX</v>
      </c>
      <c r="F36" s="7">
        <v>191</v>
      </c>
      <c r="G36" s="7">
        <v>190</v>
      </c>
      <c r="H36" s="7">
        <v>194.001</v>
      </c>
      <c r="I36" s="7">
        <v>190</v>
      </c>
      <c r="J36" s="7"/>
      <c r="K36" s="7"/>
      <c r="L36" s="13">
        <v>4</v>
      </c>
      <c r="M36" s="13">
        <v>765.00099999999998</v>
      </c>
      <c r="N36" s="14">
        <v>191.25024999999999</v>
      </c>
      <c r="O36" s="15">
        <v>5</v>
      </c>
      <c r="P36" s="16">
        <v>196.25024999999999</v>
      </c>
    </row>
    <row r="37" spans="1:16" x14ac:dyDescent="0.2">
      <c r="A37" s="2">
        <v>4</v>
      </c>
      <c r="B37" s="3" t="s">
        <v>49</v>
      </c>
      <c r="C37" s="4" t="s">
        <v>55</v>
      </c>
      <c r="D37" s="5">
        <v>43883</v>
      </c>
      <c r="E37" s="6" t="str">
        <f t="shared" si="0"/>
        <v>Edinburg, TX</v>
      </c>
      <c r="F37" s="7">
        <v>194</v>
      </c>
      <c r="G37" s="7">
        <v>189</v>
      </c>
      <c r="H37" s="7">
        <v>190</v>
      </c>
      <c r="I37" s="7">
        <v>189</v>
      </c>
      <c r="J37" s="7"/>
      <c r="K37" s="7"/>
      <c r="L37" s="13">
        <v>4</v>
      </c>
      <c r="M37" s="13">
        <v>762</v>
      </c>
      <c r="N37" s="14">
        <v>190.5</v>
      </c>
      <c r="O37" s="15">
        <v>2</v>
      </c>
      <c r="P37" s="16">
        <v>192.5</v>
      </c>
    </row>
    <row r="38" spans="1:16" x14ac:dyDescent="0.2">
      <c r="A38" s="2">
        <v>5</v>
      </c>
      <c r="B38" s="3" t="s">
        <v>49</v>
      </c>
      <c r="C38" s="4" t="s">
        <v>19</v>
      </c>
      <c r="D38" s="5">
        <v>43883</v>
      </c>
      <c r="E38" s="6" t="str">
        <f t="shared" si="0"/>
        <v>Edinburg, TX</v>
      </c>
      <c r="F38" s="7">
        <v>194.001</v>
      </c>
      <c r="G38" s="7">
        <v>191</v>
      </c>
      <c r="H38" s="7">
        <v>187</v>
      </c>
      <c r="I38" s="7">
        <v>188</v>
      </c>
      <c r="J38" s="7"/>
      <c r="K38" s="7"/>
      <c r="L38" s="13">
        <v>4</v>
      </c>
      <c r="M38" s="13">
        <v>760.00099999999998</v>
      </c>
      <c r="N38" s="14">
        <v>190.00024999999999</v>
      </c>
      <c r="O38" s="15">
        <v>4</v>
      </c>
      <c r="P38" s="16">
        <v>194.00024999999999</v>
      </c>
    </row>
    <row r="39" spans="1:16" x14ac:dyDescent="0.2">
      <c r="A39" s="2">
        <v>6</v>
      </c>
      <c r="B39" s="3" t="s">
        <v>49</v>
      </c>
      <c r="C39" s="4" t="s">
        <v>56</v>
      </c>
      <c r="D39" s="5">
        <v>43883</v>
      </c>
      <c r="E39" s="6" t="str">
        <f t="shared" si="0"/>
        <v>Edinburg, TX</v>
      </c>
      <c r="F39" s="7">
        <v>187</v>
      </c>
      <c r="G39" s="7">
        <v>184</v>
      </c>
      <c r="H39" s="7">
        <v>186</v>
      </c>
      <c r="I39" s="7">
        <v>189</v>
      </c>
      <c r="J39" s="7"/>
      <c r="K39" s="7"/>
      <c r="L39" s="13">
        <v>4</v>
      </c>
      <c r="M39" s="13">
        <v>746</v>
      </c>
      <c r="N39" s="14">
        <v>186.5</v>
      </c>
      <c r="O39" s="15">
        <v>2</v>
      </c>
      <c r="P39" s="16">
        <v>188.5</v>
      </c>
    </row>
    <row r="40" spans="1:16" x14ac:dyDescent="0.2">
      <c r="A40" s="2">
        <v>7</v>
      </c>
      <c r="B40" s="3" t="s">
        <v>49</v>
      </c>
      <c r="C40" s="4" t="s">
        <v>57</v>
      </c>
      <c r="D40" s="5">
        <v>43883</v>
      </c>
      <c r="E40" s="6" t="str">
        <f t="shared" si="0"/>
        <v>Edinburg, TX</v>
      </c>
      <c r="F40" s="7">
        <v>188</v>
      </c>
      <c r="G40" s="7">
        <v>189</v>
      </c>
      <c r="H40" s="7">
        <v>185</v>
      </c>
      <c r="I40" s="7">
        <v>182</v>
      </c>
      <c r="J40" s="7"/>
      <c r="K40" s="7"/>
      <c r="L40" s="13">
        <v>4</v>
      </c>
      <c r="M40" s="13">
        <v>744</v>
      </c>
      <c r="N40" s="14">
        <v>186</v>
      </c>
      <c r="O40" s="15">
        <v>2</v>
      </c>
      <c r="P40" s="16">
        <v>188</v>
      </c>
    </row>
    <row r="41" spans="1:16" x14ac:dyDescent="0.2">
      <c r="A41" s="2">
        <v>8</v>
      </c>
      <c r="B41" s="3" t="s">
        <v>49</v>
      </c>
      <c r="C41" s="4" t="s">
        <v>58</v>
      </c>
      <c r="D41" s="5">
        <v>43883</v>
      </c>
      <c r="E41" s="6" t="str">
        <f t="shared" si="0"/>
        <v>Edinburg, TX</v>
      </c>
      <c r="F41" s="7">
        <v>187</v>
      </c>
      <c r="G41" s="7">
        <v>185</v>
      </c>
      <c r="H41" s="7">
        <v>176</v>
      </c>
      <c r="I41" s="7">
        <v>186</v>
      </c>
      <c r="J41" s="7"/>
      <c r="K41" s="7"/>
      <c r="L41" s="13">
        <v>4</v>
      </c>
      <c r="M41" s="13">
        <v>734</v>
      </c>
      <c r="N41" s="14">
        <v>183.5</v>
      </c>
      <c r="O41" s="15">
        <v>2</v>
      </c>
      <c r="P41" s="16">
        <v>185.5</v>
      </c>
    </row>
    <row r="42" spans="1:16" ht="25.5" x14ac:dyDescent="0.2">
      <c r="A42" s="26" t="s">
        <v>0</v>
      </c>
      <c r="B42" s="27" t="s">
        <v>2</v>
      </c>
      <c r="C42" s="28" t="s">
        <v>3</v>
      </c>
      <c r="D42" s="26" t="s">
        <v>4</v>
      </c>
      <c r="E42" s="29" t="s">
        <v>5</v>
      </c>
      <c r="F42" s="19" t="s">
        <v>27</v>
      </c>
      <c r="G42" s="19" t="s">
        <v>28</v>
      </c>
      <c r="H42" s="19" t="s">
        <v>29</v>
      </c>
      <c r="I42" s="19" t="s">
        <v>30</v>
      </c>
      <c r="J42" s="19" t="s">
        <v>31</v>
      </c>
      <c r="K42" s="19" t="s">
        <v>32</v>
      </c>
      <c r="L42" s="30" t="s">
        <v>12</v>
      </c>
      <c r="M42" s="31" t="s">
        <v>13</v>
      </c>
      <c r="N42" s="32" t="s">
        <v>14</v>
      </c>
      <c r="O42" s="33" t="s">
        <v>1</v>
      </c>
      <c r="P42" s="34" t="s">
        <v>15</v>
      </c>
    </row>
    <row r="43" spans="1:16" x14ac:dyDescent="0.2">
      <c r="A43" s="2">
        <v>1</v>
      </c>
      <c r="B43" s="3" t="s">
        <v>51</v>
      </c>
      <c r="C43" s="4" t="s">
        <v>59</v>
      </c>
      <c r="D43" s="5">
        <v>43883</v>
      </c>
      <c r="E43" s="6" t="str">
        <f>$E$3</f>
        <v>Edinburg, TX</v>
      </c>
      <c r="F43" s="7">
        <v>176</v>
      </c>
      <c r="G43" s="7">
        <v>178</v>
      </c>
      <c r="H43" s="7">
        <v>181</v>
      </c>
      <c r="I43" s="7">
        <v>180</v>
      </c>
      <c r="J43" s="7"/>
      <c r="K43" s="7"/>
      <c r="L43" s="13">
        <v>4</v>
      </c>
      <c r="M43" s="13">
        <v>715</v>
      </c>
      <c r="N43" s="14">
        <v>178.75</v>
      </c>
      <c r="O43" s="15">
        <v>5</v>
      </c>
      <c r="P43" s="16">
        <v>183.75</v>
      </c>
    </row>
    <row r="44" spans="1:16" ht="25.5" x14ac:dyDescent="0.2">
      <c r="A44" s="26" t="s">
        <v>0</v>
      </c>
      <c r="B44" s="27" t="s">
        <v>2</v>
      </c>
      <c r="C44" s="28" t="s">
        <v>3</v>
      </c>
      <c r="D44" s="26" t="s">
        <v>4</v>
      </c>
      <c r="E44" s="29" t="s">
        <v>5</v>
      </c>
      <c r="F44" s="19" t="s">
        <v>27</v>
      </c>
      <c r="G44" s="19" t="s">
        <v>28</v>
      </c>
      <c r="H44" s="19" t="s">
        <v>29</v>
      </c>
      <c r="I44" s="19" t="s">
        <v>30</v>
      </c>
      <c r="J44" s="19" t="s">
        <v>31</v>
      </c>
      <c r="K44" s="19" t="s">
        <v>32</v>
      </c>
      <c r="L44" s="30" t="s">
        <v>12</v>
      </c>
      <c r="M44" s="31" t="s">
        <v>13</v>
      </c>
      <c r="N44" s="32" t="s">
        <v>14</v>
      </c>
      <c r="O44" s="33" t="s">
        <v>1</v>
      </c>
      <c r="P44" s="34" t="s">
        <v>15</v>
      </c>
    </row>
    <row r="45" spans="1:16" x14ac:dyDescent="0.2">
      <c r="A45" s="2">
        <v>1</v>
      </c>
      <c r="B45" s="3" t="s">
        <v>52</v>
      </c>
      <c r="C45" s="4" t="s">
        <v>60</v>
      </c>
      <c r="D45" s="5">
        <v>43883</v>
      </c>
      <c r="E45" s="6" t="str">
        <f>$E$3</f>
        <v>Edinburg, TX</v>
      </c>
      <c r="F45" s="7">
        <v>150</v>
      </c>
      <c r="G45" s="7">
        <v>142</v>
      </c>
      <c r="H45" s="7">
        <v>155</v>
      </c>
      <c r="I45" s="7">
        <v>149</v>
      </c>
      <c r="J45" s="7"/>
      <c r="K45" s="7"/>
      <c r="L45" s="13">
        <v>4</v>
      </c>
      <c r="M45" s="13">
        <v>596</v>
      </c>
      <c r="N45" s="14">
        <v>149</v>
      </c>
      <c r="O45" s="15">
        <v>5</v>
      </c>
      <c r="P45" s="16">
        <v>154</v>
      </c>
    </row>
    <row r="46" spans="1:16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ht="25.5" x14ac:dyDescent="0.2">
      <c r="A47" s="26" t="s">
        <v>0</v>
      </c>
      <c r="B47" s="27" t="s">
        <v>2</v>
      </c>
      <c r="C47" s="28" t="s">
        <v>3</v>
      </c>
      <c r="D47" s="26" t="s">
        <v>4</v>
      </c>
      <c r="E47" s="29" t="s">
        <v>5</v>
      </c>
      <c r="F47" s="19" t="s">
        <v>27</v>
      </c>
      <c r="G47" s="19" t="s">
        <v>28</v>
      </c>
      <c r="H47" s="19" t="s">
        <v>29</v>
      </c>
      <c r="I47" s="19" t="s">
        <v>30</v>
      </c>
      <c r="J47" s="19" t="s">
        <v>31</v>
      </c>
      <c r="K47" s="19" t="s">
        <v>32</v>
      </c>
      <c r="L47" s="30" t="s">
        <v>12</v>
      </c>
      <c r="M47" s="31" t="s">
        <v>13</v>
      </c>
      <c r="N47" s="32" t="s">
        <v>14</v>
      </c>
      <c r="O47" s="33" t="s">
        <v>1</v>
      </c>
      <c r="P47" s="34" t="s">
        <v>15</v>
      </c>
    </row>
    <row r="48" spans="1:16" x14ac:dyDescent="0.2">
      <c r="A48" s="2">
        <v>1</v>
      </c>
      <c r="B48" s="3" t="s">
        <v>49</v>
      </c>
      <c r="C48" s="4" t="s">
        <v>33</v>
      </c>
      <c r="D48" s="5">
        <v>43904</v>
      </c>
      <c r="E48" s="6" t="s">
        <v>34</v>
      </c>
      <c r="F48" s="7">
        <v>196</v>
      </c>
      <c r="G48" s="7">
        <v>193</v>
      </c>
      <c r="H48" s="7">
        <v>196</v>
      </c>
      <c r="I48" s="7">
        <v>193</v>
      </c>
      <c r="J48" s="7"/>
      <c r="K48" s="7"/>
      <c r="L48" s="13">
        <v>4</v>
      </c>
      <c r="M48" s="13">
        <v>778</v>
      </c>
      <c r="N48" s="14">
        <v>194.5</v>
      </c>
      <c r="O48" s="15">
        <v>11</v>
      </c>
      <c r="P48" s="16">
        <v>205.5</v>
      </c>
    </row>
    <row r="49" spans="1:16" x14ac:dyDescent="0.2">
      <c r="A49" s="2">
        <v>2</v>
      </c>
      <c r="B49" s="3" t="s">
        <v>49</v>
      </c>
      <c r="C49" s="18" t="s">
        <v>74</v>
      </c>
      <c r="D49" s="5">
        <v>43904</v>
      </c>
      <c r="E49" s="6" t="s">
        <v>34</v>
      </c>
      <c r="F49" s="7">
        <v>195</v>
      </c>
      <c r="G49" s="7">
        <v>192</v>
      </c>
      <c r="H49" s="7">
        <v>190</v>
      </c>
      <c r="I49" s="7">
        <v>195</v>
      </c>
      <c r="J49" s="7"/>
      <c r="K49" s="7"/>
      <c r="L49" s="13">
        <v>4</v>
      </c>
      <c r="M49" s="13">
        <v>772</v>
      </c>
      <c r="N49" s="14">
        <v>193</v>
      </c>
      <c r="O49" s="15">
        <v>6</v>
      </c>
      <c r="P49" s="16">
        <v>199</v>
      </c>
    </row>
    <row r="50" spans="1:16" ht="25.5" x14ac:dyDescent="0.2">
      <c r="A50" s="26" t="s">
        <v>0</v>
      </c>
      <c r="B50" s="27" t="s">
        <v>2</v>
      </c>
      <c r="C50" s="28" t="s">
        <v>3</v>
      </c>
      <c r="D50" s="26" t="s">
        <v>4</v>
      </c>
      <c r="E50" s="29" t="s">
        <v>5</v>
      </c>
      <c r="F50" s="19" t="s">
        <v>27</v>
      </c>
      <c r="G50" s="19" t="s">
        <v>28</v>
      </c>
      <c r="H50" s="19" t="s">
        <v>29</v>
      </c>
      <c r="I50" s="19" t="s">
        <v>30</v>
      </c>
      <c r="J50" s="19" t="s">
        <v>31</v>
      </c>
      <c r="K50" s="19" t="s">
        <v>32</v>
      </c>
      <c r="L50" s="30" t="s">
        <v>12</v>
      </c>
      <c r="M50" s="31" t="s">
        <v>13</v>
      </c>
      <c r="N50" s="32" t="s">
        <v>14</v>
      </c>
      <c r="O50" s="33" t="s">
        <v>1</v>
      </c>
      <c r="P50" s="34" t="s">
        <v>15</v>
      </c>
    </row>
    <row r="51" spans="1:16" x14ac:dyDescent="0.2">
      <c r="A51" s="2">
        <v>1</v>
      </c>
      <c r="B51" s="3" t="s">
        <v>50</v>
      </c>
      <c r="C51" s="4" t="s">
        <v>38</v>
      </c>
      <c r="D51" s="5">
        <v>43904</v>
      </c>
      <c r="E51" s="6" t="s">
        <v>34</v>
      </c>
      <c r="F51" s="7">
        <v>195</v>
      </c>
      <c r="G51" s="7">
        <v>192</v>
      </c>
      <c r="H51" s="7">
        <v>189</v>
      </c>
      <c r="I51" s="7">
        <v>190</v>
      </c>
      <c r="J51" s="7"/>
      <c r="K51" s="7"/>
      <c r="L51" s="13">
        <v>4</v>
      </c>
      <c r="M51" s="13">
        <v>766</v>
      </c>
      <c r="N51" s="14">
        <v>191.5</v>
      </c>
      <c r="O51" s="15">
        <v>13</v>
      </c>
      <c r="P51" s="16">
        <v>204.5</v>
      </c>
    </row>
    <row r="52" spans="1:16" x14ac:dyDescent="0.2">
      <c r="A52" s="2">
        <v>2</v>
      </c>
      <c r="B52" s="3" t="s">
        <v>50</v>
      </c>
      <c r="C52" s="4" t="s">
        <v>40</v>
      </c>
      <c r="D52" s="5">
        <v>43904</v>
      </c>
      <c r="E52" s="6" t="s">
        <v>34</v>
      </c>
      <c r="F52" s="7">
        <v>183</v>
      </c>
      <c r="G52" s="7">
        <v>185</v>
      </c>
      <c r="H52" s="7">
        <v>185</v>
      </c>
      <c r="I52" s="7">
        <v>183</v>
      </c>
      <c r="J52" s="7"/>
      <c r="K52" s="7"/>
      <c r="L52" s="13">
        <v>4</v>
      </c>
      <c r="M52" s="13">
        <v>736</v>
      </c>
      <c r="N52" s="14">
        <v>184</v>
      </c>
      <c r="O52" s="15">
        <v>4</v>
      </c>
      <c r="P52" s="16">
        <v>188</v>
      </c>
    </row>
    <row r="53" spans="1:16" x14ac:dyDescent="0.2">
      <c r="A53" s="2">
        <v>3</v>
      </c>
      <c r="B53" s="3" t="s">
        <v>50</v>
      </c>
      <c r="C53" s="18" t="s">
        <v>39</v>
      </c>
      <c r="D53" s="5">
        <v>43904</v>
      </c>
      <c r="E53" s="6" t="s">
        <v>34</v>
      </c>
      <c r="F53" s="7">
        <v>175</v>
      </c>
      <c r="G53" s="7">
        <v>183</v>
      </c>
      <c r="H53" s="7">
        <v>179</v>
      </c>
      <c r="I53" s="7">
        <v>177</v>
      </c>
      <c r="J53" s="7"/>
      <c r="K53" s="7"/>
      <c r="L53" s="13">
        <v>4</v>
      </c>
      <c r="M53" s="13">
        <v>714</v>
      </c>
      <c r="N53" s="14">
        <v>175.5</v>
      </c>
      <c r="O53" s="15">
        <v>3</v>
      </c>
      <c r="P53" s="16">
        <v>181.2</v>
      </c>
    </row>
    <row r="54" spans="1:16" x14ac:dyDescent="0.2">
      <c r="A54" s="18">
        <v>4</v>
      </c>
      <c r="B54" s="3" t="s">
        <v>50</v>
      </c>
      <c r="C54" s="18" t="s">
        <v>43</v>
      </c>
      <c r="D54" s="5">
        <v>43904</v>
      </c>
      <c r="E54" s="6" t="s">
        <v>34</v>
      </c>
      <c r="F54" s="18">
        <v>170</v>
      </c>
      <c r="G54" s="18">
        <v>176</v>
      </c>
      <c r="H54" s="18">
        <v>175</v>
      </c>
      <c r="I54" s="18">
        <v>186</v>
      </c>
      <c r="J54" s="18"/>
      <c r="K54" s="18"/>
      <c r="L54" s="18">
        <v>4</v>
      </c>
      <c r="M54" s="18">
        <v>707</v>
      </c>
      <c r="N54" s="18">
        <v>176.75</v>
      </c>
      <c r="O54" s="18">
        <v>2</v>
      </c>
      <c r="P54" s="18">
        <v>178.75</v>
      </c>
    </row>
    <row r="55" spans="1:16" ht="25.5" x14ac:dyDescent="0.2">
      <c r="A55" s="26" t="s">
        <v>0</v>
      </c>
      <c r="B55" s="27" t="s">
        <v>2</v>
      </c>
      <c r="C55" s="28" t="s">
        <v>3</v>
      </c>
      <c r="D55" s="26" t="s">
        <v>4</v>
      </c>
      <c r="E55" s="29" t="s">
        <v>5</v>
      </c>
      <c r="F55" s="19" t="s">
        <v>27</v>
      </c>
      <c r="G55" s="19" t="s">
        <v>28</v>
      </c>
      <c r="H55" s="19" t="s">
        <v>29</v>
      </c>
      <c r="I55" s="19" t="s">
        <v>30</v>
      </c>
      <c r="J55" s="19" t="s">
        <v>31</v>
      </c>
      <c r="K55" s="19" t="s">
        <v>32</v>
      </c>
      <c r="L55" s="30" t="s">
        <v>12</v>
      </c>
      <c r="M55" s="31" t="s">
        <v>13</v>
      </c>
      <c r="N55" s="32" t="s">
        <v>14</v>
      </c>
      <c r="O55" s="33" t="s">
        <v>1</v>
      </c>
      <c r="P55" s="34" t="s">
        <v>15</v>
      </c>
    </row>
    <row r="56" spans="1:16" x14ac:dyDescent="0.2">
      <c r="A56" s="2">
        <v>1</v>
      </c>
      <c r="B56" s="3" t="s">
        <v>52</v>
      </c>
      <c r="C56" s="4" t="s">
        <v>44</v>
      </c>
      <c r="D56" s="5">
        <v>43904</v>
      </c>
      <c r="E56" s="6" t="s">
        <v>34</v>
      </c>
      <c r="F56" s="7">
        <v>178</v>
      </c>
      <c r="G56" s="7">
        <v>179</v>
      </c>
      <c r="H56" s="7">
        <v>179</v>
      </c>
      <c r="I56" s="7">
        <v>180</v>
      </c>
      <c r="J56" s="7"/>
      <c r="K56" s="7"/>
      <c r="L56" s="13">
        <v>4</v>
      </c>
      <c r="M56" s="13">
        <v>716</v>
      </c>
      <c r="N56" s="14">
        <v>179</v>
      </c>
      <c r="O56" s="15">
        <v>9</v>
      </c>
      <c r="P56" s="16">
        <v>188</v>
      </c>
    </row>
    <row r="57" spans="1:16" x14ac:dyDescent="0.2">
      <c r="A57" s="2">
        <v>2</v>
      </c>
      <c r="B57" s="3" t="s">
        <v>52</v>
      </c>
      <c r="C57" s="4" t="s">
        <v>46</v>
      </c>
      <c r="D57" s="5">
        <v>43904</v>
      </c>
      <c r="E57" s="6" t="s">
        <v>34</v>
      </c>
      <c r="F57" s="7">
        <v>179</v>
      </c>
      <c r="G57" s="7">
        <v>177</v>
      </c>
      <c r="H57" s="7">
        <v>185</v>
      </c>
      <c r="I57" s="7">
        <v>174</v>
      </c>
      <c r="J57" s="7"/>
      <c r="K57" s="7"/>
      <c r="L57" s="13">
        <v>4</v>
      </c>
      <c r="M57" s="13">
        <v>715</v>
      </c>
      <c r="N57" s="14">
        <v>178.75</v>
      </c>
      <c r="O57" s="15">
        <v>8</v>
      </c>
      <c r="P57" s="16">
        <v>186.75</v>
      </c>
    </row>
    <row r="58" spans="1:16" x14ac:dyDescent="0.2">
      <c r="A58" s="2">
        <v>3</v>
      </c>
      <c r="B58" s="3" t="s">
        <v>52</v>
      </c>
      <c r="C58" s="4" t="s">
        <v>45</v>
      </c>
      <c r="D58" s="5">
        <v>43904</v>
      </c>
      <c r="E58" s="6" t="s">
        <v>34</v>
      </c>
      <c r="F58" s="7">
        <v>178</v>
      </c>
      <c r="G58" s="7">
        <v>178</v>
      </c>
      <c r="H58" s="7">
        <v>174</v>
      </c>
      <c r="I58" s="7">
        <v>178</v>
      </c>
      <c r="J58" s="7"/>
      <c r="K58" s="7"/>
      <c r="L58" s="13">
        <v>4</v>
      </c>
      <c r="M58" s="13">
        <v>708</v>
      </c>
      <c r="N58" s="14">
        <v>177</v>
      </c>
      <c r="O58" s="15">
        <v>5</v>
      </c>
      <c r="P58" s="16">
        <v>180</v>
      </c>
    </row>
    <row r="59" spans="1:16" ht="25.5" x14ac:dyDescent="0.2">
      <c r="A59" s="26" t="s">
        <v>0</v>
      </c>
      <c r="B59" s="27" t="s">
        <v>2</v>
      </c>
      <c r="C59" s="28" t="s">
        <v>3</v>
      </c>
      <c r="D59" s="26" t="s">
        <v>4</v>
      </c>
      <c r="E59" s="29" t="s">
        <v>5</v>
      </c>
      <c r="F59" s="19" t="s">
        <v>27</v>
      </c>
      <c r="G59" s="19" t="s">
        <v>28</v>
      </c>
      <c r="H59" s="19" t="s">
        <v>29</v>
      </c>
      <c r="I59" s="19" t="s">
        <v>30</v>
      </c>
      <c r="J59" s="19" t="s">
        <v>31</v>
      </c>
      <c r="K59" s="19" t="s">
        <v>32</v>
      </c>
      <c r="L59" s="30" t="s">
        <v>12</v>
      </c>
      <c r="M59" s="31" t="s">
        <v>13</v>
      </c>
      <c r="N59" s="32" t="s">
        <v>14</v>
      </c>
      <c r="O59" s="33" t="s">
        <v>1</v>
      </c>
      <c r="P59" s="34" t="s">
        <v>15</v>
      </c>
    </row>
    <row r="60" spans="1:16" x14ac:dyDescent="0.2">
      <c r="A60" s="18">
        <v>1</v>
      </c>
      <c r="B60" s="18" t="s">
        <v>75</v>
      </c>
      <c r="C60" s="18" t="s">
        <v>76</v>
      </c>
      <c r="D60" s="38">
        <v>43904</v>
      </c>
      <c r="E60" s="18" t="s">
        <v>34</v>
      </c>
      <c r="F60" s="18">
        <v>195</v>
      </c>
      <c r="G60" s="18">
        <v>193</v>
      </c>
      <c r="H60" s="18">
        <v>193</v>
      </c>
      <c r="I60" s="18">
        <v>191</v>
      </c>
      <c r="J60" s="18"/>
      <c r="K60" s="18"/>
      <c r="L60" s="18">
        <v>4</v>
      </c>
      <c r="M60" s="18">
        <v>772</v>
      </c>
      <c r="N60" s="18">
        <v>193</v>
      </c>
      <c r="O60" s="18">
        <v>5</v>
      </c>
      <c r="P60" s="18">
        <v>198</v>
      </c>
    </row>
    <row r="61" spans="1:16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1:16" s="39" customFormat="1" ht="25.5" x14ac:dyDescent="0.2">
      <c r="A62" s="26" t="s">
        <v>0</v>
      </c>
      <c r="B62" s="27" t="s">
        <v>2</v>
      </c>
      <c r="C62" s="28" t="s">
        <v>3</v>
      </c>
      <c r="D62" s="26" t="s">
        <v>4</v>
      </c>
      <c r="E62" s="29" t="s">
        <v>5</v>
      </c>
      <c r="F62" s="19" t="s">
        <v>27</v>
      </c>
      <c r="G62" s="19" t="s">
        <v>28</v>
      </c>
      <c r="H62" s="19" t="s">
        <v>29</v>
      </c>
      <c r="I62" s="19" t="s">
        <v>30</v>
      </c>
      <c r="J62" s="19" t="s">
        <v>31</v>
      </c>
      <c r="K62" s="19" t="s">
        <v>32</v>
      </c>
      <c r="L62" s="30" t="s">
        <v>12</v>
      </c>
      <c r="M62" s="31" t="s">
        <v>13</v>
      </c>
      <c r="N62" s="32" t="s">
        <v>14</v>
      </c>
      <c r="O62" s="33" t="s">
        <v>1</v>
      </c>
      <c r="P62" s="34" t="s">
        <v>15</v>
      </c>
    </row>
    <row r="63" spans="1:16" s="39" customFormat="1" x14ac:dyDescent="0.2">
      <c r="A63" s="18">
        <v>1</v>
      </c>
      <c r="B63" s="3" t="s">
        <v>49</v>
      </c>
      <c r="C63" s="4" t="s">
        <v>65</v>
      </c>
      <c r="D63" s="5">
        <v>43907</v>
      </c>
      <c r="E63" s="6" t="s">
        <v>77</v>
      </c>
      <c r="F63" s="7">
        <v>195</v>
      </c>
      <c r="G63" s="7">
        <v>196</v>
      </c>
      <c r="H63" s="7">
        <v>196</v>
      </c>
      <c r="I63" s="7">
        <v>199</v>
      </c>
      <c r="J63" s="7"/>
      <c r="K63" s="7"/>
      <c r="L63" s="13">
        <v>4</v>
      </c>
      <c r="M63" s="13">
        <v>786</v>
      </c>
      <c r="N63" s="14">
        <v>196.5</v>
      </c>
      <c r="O63" s="15">
        <v>11</v>
      </c>
      <c r="P63" s="16">
        <v>207.5</v>
      </c>
    </row>
    <row r="64" spans="1:16" s="39" customFormat="1" x14ac:dyDescent="0.2">
      <c r="A64" s="18">
        <v>2</v>
      </c>
      <c r="B64" s="3" t="s">
        <v>49</v>
      </c>
      <c r="C64" s="4" t="s">
        <v>63</v>
      </c>
      <c r="D64" s="5">
        <v>43907</v>
      </c>
      <c r="E64" s="6" t="s">
        <v>77</v>
      </c>
      <c r="F64" s="7">
        <v>193</v>
      </c>
      <c r="G64" s="7">
        <v>198</v>
      </c>
      <c r="H64" s="7">
        <v>192</v>
      </c>
      <c r="I64" s="7">
        <v>197</v>
      </c>
      <c r="J64" s="7"/>
      <c r="K64" s="7"/>
      <c r="L64" s="13">
        <v>4</v>
      </c>
      <c r="M64" s="13">
        <v>780</v>
      </c>
      <c r="N64" s="14">
        <v>195</v>
      </c>
      <c r="O64" s="15">
        <v>6</v>
      </c>
      <c r="P64" s="16">
        <v>201</v>
      </c>
    </row>
    <row r="65" spans="1:16" s="39" customFormat="1" ht="25.5" x14ac:dyDescent="0.2">
      <c r="A65" s="26" t="s">
        <v>0</v>
      </c>
      <c r="B65" s="27" t="s">
        <v>2</v>
      </c>
      <c r="C65" s="28" t="s">
        <v>3</v>
      </c>
      <c r="D65" s="26" t="s">
        <v>4</v>
      </c>
      <c r="E65" s="29" t="s">
        <v>5</v>
      </c>
      <c r="F65" s="19" t="s">
        <v>27</v>
      </c>
      <c r="G65" s="19" t="s">
        <v>28</v>
      </c>
      <c r="H65" s="19" t="s">
        <v>29</v>
      </c>
      <c r="I65" s="19" t="s">
        <v>30</v>
      </c>
      <c r="J65" s="19" t="s">
        <v>31</v>
      </c>
      <c r="K65" s="19" t="s">
        <v>32</v>
      </c>
      <c r="L65" s="30" t="s">
        <v>12</v>
      </c>
      <c r="M65" s="31" t="s">
        <v>13</v>
      </c>
      <c r="N65" s="32" t="s">
        <v>14</v>
      </c>
      <c r="O65" s="33" t="s">
        <v>1</v>
      </c>
      <c r="P65" s="34" t="s">
        <v>15</v>
      </c>
    </row>
    <row r="66" spans="1:16" s="39" customFormat="1" x14ac:dyDescent="0.2">
      <c r="A66" s="18">
        <v>1</v>
      </c>
      <c r="B66" s="3" t="s">
        <v>67</v>
      </c>
      <c r="C66" s="4" t="s">
        <v>66</v>
      </c>
      <c r="D66" s="5">
        <v>43907</v>
      </c>
      <c r="E66" s="6" t="s">
        <v>77</v>
      </c>
      <c r="F66" s="7">
        <v>186</v>
      </c>
      <c r="G66" s="7">
        <v>186</v>
      </c>
      <c r="H66" s="7">
        <v>188</v>
      </c>
      <c r="I66" s="7">
        <v>194</v>
      </c>
      <c r="J66" s="7"/>
      <c r="K66" s="7"/>
      <c r="L66" s="13">
        <v>4</v>
      </c>
      <c r="M66" s="13">
        <v>754</v>
      </c>
      <c r="N66" s="14">
        <v>188.5</v>
      </c>
      <c r="O66" s="15">
        <v>13</v>
      </c>
      <c r="P66" s="16">
        <v>201.5</v>
      </c>
    </row>
    <row r="67" spans="1:16" s="39" customFormat="1" x14ac:dyDescent="0.2">
      <c r="A67" s="18">
        <v>2</v>
      </c>
      <c r="B67" s="3" t="s">
        <v>67</v>
      </c>
      <c r="C67" s="4" t="s">
        <v>68</v>
      </c>
      <c r="D67" s="5">
        <v>43907</v>
      </c>
      <c r="E67" s="6" t="s">
        <v>77</v>
      </c>
      <c r="F67" s="7">
        <v>164</v>
      </c>
      <c r="G67" s="7">
        <v>182</v>
      </c>
      <c r="H67" s="7">
        <v>187</v>
      </c>
      <c r="I67" s="7">
        <v>182</v>
      </c>
      <c r="J67" s="7"/>
      <c r="K67" s="7"/>
      <c r="L67" s="13">
        <v>4</v>
      </c>
      <c r="M67" s="13">
        <v>715</v>
      </c>
      <c r="N67" s="14">
        <v>178.75</v>
      </c>
      <c r="O67" s="15">
        <v>4</v>
      </c>
      <c r="P67" s="16">
        <v>182.75</v>
      </c>
    </row>
    <row r="68" spans="1:16" s="39" customFormat="1" ht="25.5" x14ac:dyDescent="0.2">
      <c r="A68" s="26" t="s">
        <v>0</v>
      </c>
      <c r="B68" s="27" t="s">
        <v>2</v>
      </c>
      <c r="C68" s="28" t="s">
        <v>3</v>
      </c>
      <c r="D68" s="26" t="s">
        <v>4</v>
      </c>
      <c r="E68" s="29" t="s">
        <v>5</v>
      </c>
      <c r="F68" s="19" t="s">
        <v>27</v>
      </c>
      <c r="G68" s="19" t="s">
        <v>28</v>
      </c>
      <c r="H68" s="19" t="s">
        <v>29</v>
      </c>
      <c r="I68" s="19" t="s">
        <v>30</v>
      </c>
      <c r="J68" s="19" t="s">
        <v>31</v>
      </c>
      <c r="K68" s="19" t="s">
        <v>32</v>
      </c>
      <c r="L68" s="30" t="s">
        <v>12</v>
      </c>
      <c r="M68" s="31" t="s">
        <v>13</v>
      </c>
      <c r="N68" s="32" t="s">
        <v>14</v>
      </c>
      <c r="O68" s="33" t="s">
        <v>1</v>
      </c>
      <c r="P68" s="34" t="s">
        <v>15</v>
      </c>
    </row>
    <row r="69" spans="1:16" s="39" customFormat="1" x14ac:dyDescent="0.2">
      <c r="A69" s="18">
        <v>1</v>
      </c>
      <c r="B69" s="3" t="s">
        <v>51</v>
      </c>
      <c r="C69" s="4" t="s">
        <v>80</v>
      </c>
      <c r="D69" s="5">
        <v>43907</v>
      </c>
      <c r="E69" s="6" t="s">
        <v>77</v>
      </c>
      <c r="F69" s="7">
        <v>192</v>
      </c>
      <c r="G69" s="7">
        <v>194</v>
      </c>
      <c r="H69" s="7">
        <v>193</v>
      </c>
      <c r="I69" s="7">
        <v>193</v>
      </c>
      <c r="J69" s="7"/>
      <c r="K69" s="7"/>
      <c r="L69" s="13">
        <v>4</v>
      </c>
      <c r="M69" s="13">
        <v>772</v>
      </c>
      <c r="N69" s="14">
        <v>193</v>
      </c>
      <c r="O69" s="15">
        <v>9</v>
      </c>
      <c r="P69" s="16">
        <v>202</v>
      </c>
    </row>
    <row r="70" spans="1:16" s="39" customFormat="1" x14ac:dyDescent="0.2">
      <c r="A70" s="18">
        <v>2</v>
      </c>
      <c r="B70" s="3" t="s">
        <v>51</v>
      </c>
      <c r="C70" s="4" t="s">
        <v>72</v>
      </c>
      <c r="D70" s="5">
        <v>43907</v>
      </c>
      <c r="E70" s="6" t="s">
        <v>77</v>
      </c>
      <c r="F70" s="7">
        <v>195</v>
      </c>
      <c r="G70" s="7">
        <v>187</v>
      </c>
      <c r="H70" s="7">
        <v>196</v>
      </c>
      <c r="I70" s="7">
        <v>192</v>
      </c>
      <c r="J70" s="7"/>
      <c r="K70" s="7"/>
      <c r="L70" s="13">
        <v>4</v>
      </c>
      <c r="M70" s="13">
        <v>770</v>
      </c>
      <c r="N70" s="14">
        <v>192.5</v>
      </c>
      <c r="O70" s="15">
        <v>8</v>
      </c>
      <c r="P70" s="16">
        <v>200.5</v>
      </c>
    </row>
    <row r="71" spans="1:16" s="39" customFormat="1" x14ac:dyDescent="0.2">
      <c r="A71" s="18">
        <v>3</v>
      </c>
      <c r="B71" s="3" t="s">
        <v>51</v>
      </c>
      <c r="C71" s="4" t="s">
        <v>70</v>
      </c>
      <c r="D71" s="5">
        <v>43907</v>
      </c>
      <c r="E71" s="6" t="s">
        <v>77</v>
      </c>
      <c r="F71" s="7">
        <v>167</v>
      </c>
      <c r="G71" s="7">
        <v>160</v>
      </c>
      <c r="H71" s="7">
        <v>142</v>
      </c>
      <c r="I71" s="7">
        <v>176</v>
      </c>
      <c r="J71" s="7"/>
      <c r="K71" s="7"/>
      <c r="L71" s="13">
        <v>4</v>
      </c>
      <c r="M71" s="13">
        <v>645</v>
      </c>
      <c r="N71" s="14">
        <v>161.25</v>
      </c>
      <c r="O71" s="15">
        <v>2</v>
      </c>
      <c r="P71" s="16">
        <v>163.25</v>
      </c>
    </row>
    <row r="72" spans="1:16" s="39" customFormat="1" ht="25.5" x14ac:dyDescent="0.2">
      <c r="A72" s="26" t="s">
        <v>0</v>
      </c>
      <c r="B72" s="27" t="s">
        <v>2</v>
      </c>
      <c r="C72" s="28" t="s">
        <v>3</v>
      </c>
      <c r="D72" s="26" t="s">
        <v>4</v>
      </c>
      <c r="E72" s="29" t="s">
        <v>5</v>
      </c>
      <c r="F72" s="19" t="s">
        <v>27</v>
      </c>
      <c r="G72" s="19" t="s">
        <v>28</v>
      </c>
      <c r="H72" s="19" t="s">
        <v>29</v>
      </c>
      <c r="I72" s="19" t="s">
        <v>30</v>
      </c>
      <c r="J72" s="19" t="s">
        <v>31</v>
      </c>
      <c r="K72" s="19" t="s">
        <v>32</v>
      </c>
      <c r="L72" s="30" t="s">
        <v>12</v>
      </c>
      <c r="M72" s="31" t="s">
        <v>13</v>
      </c>
      <c r="N72" s="32" t="s">
        <v>14</v>
      </c>
      <c r="O72" s="33" t="s">
        <v>1</v>
      </c>
      <c r="P72" s="34" t="s">
        <v>15</v>
      </c>
    </row>
    <row r="73" spans="1:16" x14ac:dyDescent="0.2">
      <c r="A73" s="3">
        <v>1</v>
      </c>
      <c r="B73" s="3" t="s">
        <v>52</v>
      </c>
      <c r="C73" s="4" t="s">
        <v>81</v>
      </c>
      <c r="D73" s="5">
        <v>43907</v>
      </c>
      <c r="E73" s="6" t="s">
        <v>77</v>
      </c>
      <c r="F73" s="7">
        <v>184</v>
      </c>
      <c r="G73" s="7">
        <v>185</v>
      </c>
      <c r="H73" s="7">
        <v>188</v>
      </c>
      <c r="I73" s="7">
        <v>194</v>
      </c>
      <c r="J73" s="7"/>
      <c r="K73" s="7"/>
      <c r="L73" s="13">
        <v>4</v>
      </c>
      <c r="M73" s="13">
        <v>751</v>
      </c>
      <c r="N73" s="14">
        <v>187.75</v>
      </c>
      <c r="O73" s="15">
        <v>13</v>
      </c>
      <c r="P73" s="16">
        <v>200.75</v>
      </c>
    </row>
    <row r="74" spans="1:16" x14ac:dyDescent="0.2">
      <c r="A74" s="3">
        <v>2</v>
      </c>
      <c r="B74" s="3" t="s">
        <v>52</v>
      </c>
      <c r="C74" s="4" t="s">
        <v>82</v>
      </c>
      <c r="D74" s="5">
        <v>43907</v>
      </c>
      <c r="E74" s="6" t="s">
        <v>77</v>
      </c>
      <c r="F74" s="7">
        <v>174</v>
      </c>
      <c r="G74" s="7">
        <v>167</v>
      </c>
      <c r="H74" s="7">
        <v>180</v>
      </c>
      <c r="I74" s="7">
        <v>177</v>
      </c>
      <c r="J74" s="7"/>
      <c r="K74" s="7"/>
      <c r="L74" s="13">
        <v>4</v>
      </c>
      <c r="M74" s="13">
        <v>698</v>
      </c>
      <c r="N74" s="14">
        <v>174.5</v>
      </c>
      <c r="O74" s="15">
        <v>4</v>
      </c>
      <c r="P74" s="16">
        <v>178.5</v>
      </c>
    </row>
    <row r="75" spans="1:16" ht="16.899999999999999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1:16" ht="25.5" x14ac:dyDescent="0.2">
      <c r="A76" s="26" t="s">
        <v>0</v>
      </c>
      <c r="B76" s="27" t="s">
        <v>2</v>
      </c>
      <c r="C76" s="28" t="s">
        <v>3</v>
      </c>
      <c r="D76" s="26" t="s">
        <v>4</v>
      </c>
      <c r="E76" s="29" t="s">
        <v>5</v>
      </c>
      <c r="F76" s="19" t="s">
        <v>27</v>
      </c>
      <c r="G76" s="19" t="s">
        <v>28</v>
      </c>
      <c r="H76" s="19" t="s">
        <v>29</v>
      </c>
      <c r="I76" s="19" t="s">
        <v>30</v>
      </c>
      <c r="J76" s="19" t="s">
        <v>31</v>
      </c>
      <c r="K76" s="19" t="s">
        <v>32</v>
      </c>
      <c r="L76" s="30" t="s">
        <v>12</v>
      </c>
      <c r="M76" s="31" t="s">
        <v>13</v>
      </c>
      <c r="N76" s="32" t="s">
        <v>14</v>
      </c>
      <c r="O76" s="33" t="s">
        <v>1</v>
      </c>
      <c r="P76" s="34" t="s">
        <v>15</v>
      </c>
    </row>
    <row r="77" spans="1:16" x14ac:dyDescent="0.2">
      <c r="A77" s="2">
        <v>1</v>
      </c>
      <c r="B77" s="3" t="s">
        <v>49</v>
      </c>
      <c r="C77" s="4" t="s">
        <v>61</v>
      </c>
      <c r="D77" s="5">
        <v>43942</v>
      </c>
      <c r="E77" s="6" t="s">
        <v>62</v>
      </c>
      <c r="F77" s="7">
        <v>194</v>
      </c>
      <c r="G77" s="7">
        <v>198</v>
      </c>
      <c r="H77" s="7">
        <v>199.01</v>
      </c>
      <c r="I77" s="7">
        <v>198</v>
      </c>
      <c r="J77" s="7"/>
      <c r="K77" s="7"/>
      <c r="L77" s="13">
        <f>COUNT(F77:K77)</f>
        <v>4</v>
      </c>
      <c r="M77" s="13">
        <f>SUM(F77:K77)</f>
        <v>789.01</v>
      </c>
      <c r="N77" s="14">
        <f>IFERROR(M77/L77,0)</f>
        <v>197.2525</v>
      </c>
      <c r="O77" s="15">
        <v>11</v>
      </c>
      <c r="P77" s="16">
        <f>SUM(N77+O77)</f>
        <v>208.2525</v>
      </c>
    </row>
    <row r="78" spans="1:16" x14ac:dyDescent="0.2">
      <c r="A78" s="2">
        <v>2</v>
      </c>
      <c r="B78" s="3" t="s">
        <v>49</v>
      </c>
      <c r="C78" s="4" t="s">
        <v>63</v>
      </c>
      <c r="D78" s="5">
        <v>43942</v>
      </c>
      <c r="E78" s="6" t="s">
        <v>62</v>
      </c>
      <c r="F78" s="7">
        <v>196</v>
      </c>
      <c r="G78" s="7">
        <v>197</v>
      </c>
      <c r="H78" s="7">
        <v>199</v>
      </c>
      <c r="I78" s="7">
        <v>196</v>
      </c>
      <c r="J78" s="7"/>
      <c r="K78" s="7"/>
      <c r="L78" s="13">
        <f>COUNT(F78:K78)</f>
        <v>4</v>
      </c>
      <c r="M78" s="13">
        <f>SUM(F78:K78)</f>
        <v>788</v>
      </c>
      <c r="N78" s="14">
        <f>IFERROR(M78/L78,0)</f>
        <v>197</v>
      </c>
      <c r="O78" s="15">
        <v>6</v>
      </c>
      <c r="P78" s="16">
        <f>SUM(N78+O78)</f>
        <v>203</v>
      </c>
    </row>
    <row r="79" spans="1:16" x14ac:dyDescent="0.2">
      <c r="A79" s="2">
        <v>3</v>
      </c>
      <c r="B79" s="3" t="s">
        <v>49</v>
      </c>
      <c r="C79" s="4" t="s">
        <v>64</v>
      </c>
      <c r="D79" s="5">
        <v>43942</v>
      </c>
      <c r="E79" s="6" t="s">
        <v>62</v>
      </c>
      <c r="F79" s="7">
        <v>195</v>
      </c>
      <c r="G79" s="7">
        <v>192</v>
      </c>
      <c r="H79" s="7">
        <v>197</v>
      </c>
      <c r="I79" s="7">
        <v>197</v>
      </c>
      <c r="J79" s="7"/>
      <c r="K79" s="7"/>
      <c r="L79" s="13">
        <f>COUNT(F79:K79)</f>
        <v>4</v>
      </c>
      <c r="M79" s="13">
        <f>SUM(F79:K79)</f>
        <v>781</v>
      </c>
      <c r="N79" s="14">
        <f>IFERROR(M79/L79,0)</f>
        <v>195.25</v>
      </c>
      <c r="O79" s="15">
        <v>3</v>
      </c>
      <c r="P79" s="16">
        <f>SUM(N79+O79)</f>
        <v>198.25</v>
      </c>
    </row>
    <row r="80" spans="1:16" x14ac:dyDescent="0.2">
      <c r="A80" s="2">
        <v>4</v>
      </c>
      <c r="B80" s="3" t="s">
        <v>49</v>
      </c>
      <c r="C80" s="4" t="s">
        <v>65</v>
      </c>
      <c r="D80" s="5">
        <v>43942</v>
      </c>
      <c r="E80" s="6" t="s">
        <v>62</v>
      </c>
      <c r="F80" s="7">
        <v>192</v>
      </c>
      <c r="G80" s="7">
        <v>197</v>
      </c>
      <c r="H80" s="7">
        <v>190</v>
      </c>
      <c r="I80" s="7">
        <v>196</v>
      </c>
      <c r="J80" s="7"/>
      <c r="K80" s="7"/>
      <c r="L80" s="13">
        <f>COUNT(F80:K80)</f>
        <v>4</v>
      </c>
      <c r="M80" s="13">
        <f>SUM(F80:K80)</f>
        <v>775</v>
      </c>
      <c r="N80" s="14">
        <f>IFERROR(M80/L80,0)</f>
        <v>193.75</v>
      </c>
      <c r="O80" s="15">
        <v>2</v>
      </c>
      <c r="P80" s="16">
        <f>SUM(N80+O80)</f>
        <v>195.75</v>
      </c>
    </row>
    <row r="81" spans="1:16" x14ac:dyDescent="0.2">
      <c r="A81" s="2">
        <v>6</v>
      </c>
      <c r="B81" s="3" t="s">
        <v>49</v>
      </c>
      <c r="C81" s="4" t="s">
        <v>66</v>
      </c>
      <c r="D81" s="5">
        <v>43942</v>
      </c>
      <c r="E81" s="6" t="s">
        <v>62</v>
      </c>
      <c r="F81" s="7">
        <v>192</v>
      </c>
      <c r="G81" s="7">
        <v>195</v>
      </c>
      <c r="H81" s="7">
        <v>194</v>
      </c>
      <c r="I81" s="7">
        <v>193</v>
      </c>
      <c r="J81" s="7"/>
      <c r="K81" s="7"/>
      <c r="L81" s="13">
        <f>COUNT(F81:K81)</f>
        <v>4</v>
      </c>
      <c r="M81" s="13">
        <f>SUM(F81:K81)</f>
        <v>774</v>
      </c>
      <c r="N81" s="14">
        <f>IFERROR(M81/L81,0)</f>
        <v>193.5</v>
      </c>
      <c r="O81" s="15">
        <v>2</v>
      </c>
      <c r="P81" s="16">
        <f>SUM(N81+O81)</f>
        <v>195.5</v>
      </c>
    </row>
    <row r="82" spans="1:16" ht="25.5" x14ac:dyDescent="0.2">
      <c r="A82" s="26" t="s">
        <v>0</v>
      </c>
      <c r="B82" s="35" t="s">
        <v>2</v>
      </c>
      <c r="C82" s="28" t="s">
        <v>3</v>
      </c>
      <c r="D82" s="26" t="s">
        <v>4</v>
      </c>
      <c r="E82" s="29" t="s">
        <v>5</v>
      </c>
      <c r="F82" s="19" t="s">
        <v>27</v>
      </c>
      <c r="G82" s="19" t="s">
        <v>28</v>
      </c>
      <c r="H82" s="19" t="s">
        <v>29</v>
      </c>
      <c r="I82" s="19" t="s">
        <v>30</v>
      </c>
      <c r="J82" s="19" t="s">
        <v>31</v>
      </c>
      <c r="K82" s="19" t="s">
        <v>32</v>
      </c>
      <c r="L82" s="30" t="s">
        <v>12</v>
      </c>
      <c r="M82" s="31" t="s">
        <v>13</v>
      </c>
      <c r="N82" s="32" t="s">
        <v>14</v>
      </c>
      <c r="O82" s="33" t="s">
        <v>1</v>
      </c>
      <c r="P82" s="34" t="s">
        <v>15</v>
      </c>
    </row>
    <row r="83" spans="1:16" x14ac:dyDescent="0.2">
      <c r="A83" s="2">
        <v>1</v>
      </c>
      <c r="B83" s="17" t="s">
        <v>67</v>
      </c>
      <c r="C83" s="4" t="s">
        <v>68</v>
      </c>
      <c r="D83" s="5">
        <v>43942</v>
      </c>
      <c r="E83" s="6" t="s">
        <v>69</v>
      </c>
      <c r="F83" s="7">
        <v>179</v>
      </c>
      <c r="G83" s="7">
        <v>180</v>
      </c>
      <c r="H83" s="7">
        <v>174</v>
      </c>
      <c r="I83" s="7">
        <v>176</v>
      </c>
      <c r="J83" s="7"/>
      <c r="K83" s="7"/>
      <c r="L83" s="13">
        <f>COUNT(F83:K83)</f>
        <v>4</v>
      </c>
      <c r="M83" s="13">
        <f>SUM(F83:K83)</f>
        <v>709</v>
      </c>
      <c r="N83" s="14">
        <f>IFERROR(M83/L83,0)</f>
        <v>177.25</v>
      </c>
      <c r="O83" s="15">
        <v>5</v>
      </c>
      <c r="P83" s="16">
        <f>SUM(N83+O83)</f>
        <v>182.25</v>
      </c>
    </row>
    <row r="84" spans="1:16" ht="25.5" x14ac:dyDescent="0.2">
      <c r="A84" s="26" t="s">
        <v>0</v>
      </c>
      <c r="B84" s="35" t="s">
        <v>2</v>
      </c>
      <c r="C84" s="28" t="s">
        <v>3</v>
      </c>
      <c r="D84" s="26" t="s">
        <v>4</v>
      </c>
      <c r="E84" s="29" t="s">
        <v>5</v>
      </c>
      <c r="F84" s="19" t="s">
        <v>27</v>
      </c>
      <c r="G84" s="19" t="s">
        <v>28</v>
      </c>
      <c r="H84" s="19" t="s">
        <v>29</v>
      </c>
      <c r="I84" s="19" t="s">
        <v>30</v>
      </c>
      <c r="J84" s="19" t="s">
        <v>31</v>
      </c>
      <c r="K84" s="19" t="s">
        <v>32</v>
      </c>
      <c r="L84" s="30" t="s">
        <v>12</v>
      </c>
      <c r="M84" s="31" t="s">
        <v>13</v>
      </c>
      <c r="N84" s="32" t="s">
        <v>14</v>
      </c>
      <c r="O84" s="33" t="s">
        <v>1</v>
      </c>
      <c r="P84" s="34" t="s">
        <v>15</v>
      </c>
    </row>
    <row r="85" spans="1:16" x14ac:dyDescent="0.2">
      <c r="A85" s="2">
        <v>1</v>
      </c>
      <c r="B85" s="17" t="s">
        <v>51</v>
      </c>
      <c r="C85" s="4" t="s">
        <v>70</v>
      </c>
      <c r="D85" s="5">
        <v>43942</v>
      </c>
      <c r="E85" s="6" t="s">
        <v>69</v>
      </c>
      <c r="F85" s="7">
        <v>179</v>
      </c>
      <c r="G85" s="7">
        <v>185</v>
      </c>
      <c r="H85" s="7">
        <v>182</v>
      </c>
      <c r="I85" s="7">
        <v>180</v>
      </c>
      <c r="J85" s="7"/>
      <c r="K85" s="7"/>
      <c r="L85" s="13">
        <f>COUNT(F85:K85)</f>
        <v>4</v>
      </c>
      <c r="M85" s="13">
        <f>SUM(F85:K85)</f>
        <v>726</v>
      </c>
      <c r="N85" s="14">
        <f>IFERROR(M85/L85,0)</f>
        <v>181.5</v>
      </c>
      <c r="O85" s="15">
        <v>5</v>
      </c>
      <c r="P85" s="16">
        <f>SUM(N85+O85)</f>
        <v>186.5</v>
      </c>
    </row>
    <row r="86" spans="1:16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</row>
    <row r="87" spans="1:16" ht="25.5" x14ac:dyDescent="0.2">
      <c r="A87" s="26" t="s">
        <v>0</v>
      </c>
      <c r="B87" s="27" t="s">
        <v>2</v>
      </c>
      <c r="C87" s="28" t="s">
        <v>3</v>
      </c>
      <c r="D87" s="26" t="s">
        <v>4</v>
      </c>
      <c r="E87" s="29" t="s">
        <v>5</v>
      </c>
      <c r="F87" s="19" t="s">
        <v>27</v>
      </c>
      <c r="G87" s="19" t="s">
        <v>28</v>
      </c>
      <c r="H87" s="19" t="s">
        <v>29</v>
      </c>
      <c r="I87" s="19" t="s">
        <v>30</v>
      </c>
      <c r="J87" s="19" t="s">
        <v>31</v>
      </c>
      <c r="K87" s="19" t="s">
        <v>32</v>
      </c>
      <c r="L87" s="30" t="s">
        <v>12</v>
      </c>
      <c r="M87" s="31" t="s">
        <v>13</v>
      </c>
      <c r="N87" s="32" t="s">
        <v>14</v>
      </c>
      <c r="O87" s="33" t="s">
        <v>1</v>
      </c>
      <c r="P87" s="34" t="s">
        <v>15</v>
      </c>
    </row>
    <row r="88" spans="1:16" x14ac:dyDescent="0.2">
      <c r="A88" s="2">
        <v>1</v>
      </c>
      <c r="B88" s="3" t="s">
        <v>49</v>
      </c>
      <c r="C88" s="4" t="s">
        <v>61</v>
      </c>
      <c r="D88" s="5">
        <v>43947</v>
      </c>
      <c r="E88" s="6" t="s">
        <v>69</v>
      </c>
      <c r="F88" s="7">
        <v>195</v>
      </c>
      <c r="G88" s="7">
        <v>197</v>
      </c>
      <c r="H88" s="7">
        <v>194.001</v>
      </c>
      <c r="I88" s="7">
        <v>200</v>
      </c>
      <c r="J88" s="7"/>
      <c r="K88" s="7"/>
      <c r="L88" s="13">
        <v>4</v>
      </c>
      <c r="M88" s="13">
        <v>786.00099999999998</v>
      </c>
      <c r="N88" s="14">
        <v>196.50024999999999</v>
      </c>
      <c r="O88" s="15">
        <v>13</v>
      </c>
      <c r="P88" s="16">
        <f>SUM(N88+O88)</f>
        <v>209.50024999999999</v>
      </c>
    </row>
    <row r="89" spans="1:16" x14ac:dyDescent="0.2">
      <c r="A89" s="2">
        <v>2</v>
      </c>
      <c r="B89" s="3" t="s">
        <v>49</v>
      </c>
      <c r="C89" s="4" t="s">
        <v>63</v>
      </c>
      <c r="D89" s="5">
        <v>43947</v>
      </c>
      <c r="E89" s="6" t="s">
        <v>69</v>
      </c>
      <c r="F89" s="7">
        <v>194</v>
      </c>
      <c r="G89" s="7">
        <v>196</v>
      </c>
      <c r="H89" s="7">
        <v>194</v>
      </c>
      <c r="I89" s="7">
        <v>197</v>
      </c>
      <c r="J89" s="7"/>
      <c r="K89" s="7"/>
      <c r="L89" s="13">
        <v>4</v>
      </c>
      <c r="M89" s="13">
        <v>781</v>
      </c>
      <c r="N89" s="14">
        <v>195.25</v>
      </c>
      <c r="O89" s="15">
        <v>4</v>
      </c>
      <c r="P89" s="16">
        <f>SUM(N89+O89)</f>
        <v>199.25</v>
      </c>
    </row>
    <row r="90" spans="1:16" x14ac:dyDescent="0.2">
      <c r="A90" s="2">
        <v>3</v>
      </c>
      <c r="B90" s="3" t="s">
        <v>49</v>
      </c>
      <c r="C90" s="4" t="s">
        <v>65</v>
      </c>
      <c r="D90" s="5">
        <v>43947</v>
      </c>
      <c r="E90" s="6" t="s">
        <v>69</v>
      </c>
      <c r="F90" s="7">
        <v>194</v>
      </c>
      <c r="G90" s="7">
        <v>190</v>
      </c>
      <c r="H90" s="7">
        <v>192</v>
      </c>
      <c r="I90" s="7">
        <v>195</v>
      </c>
      <c r="J90" s="7"/>
      <c r="K90" s="7"/>
      <c r="L90" s="13">
        <v>4</v>
      </c>
      <c r="M90" s="13">
        <v>771</v>
      </c>
      <c r="N90" s="14">
        <v>192.75</v>
      </c>
      <c r="O90" s="15">
        <v>3</v>
      </c>
      <c r="P90" s="16">
        <f>SUM(N90+O90)</f>
        <v>195.75</v>
      </c>
    </row>
    <row r="91" spans="1:16" ht="25.5" x14ac:dyDescent="0.2">
      <c r="A91" s="26" t="s">
        <v>0</v>
      </c>
      <c r="B91" s="27" t="s">
        <v>2</v>
      </c>
      <c r="C91" s="28" t="s">
        <v>3</v>
      </c>
      <c r="D91" s="26" t="s">
        <v>4</v>
      </c>
      <c r="E91" s="29" t="s">
        <v>5</v>
      </c>
      <c r="F91" s="19" t="s">
        <v>27</v>
      </c>
      <c r="G91" s="19" t="s">
        <v>28</v>
      </c>
      <c r="H91" s="19" t="s">
        <v>29</v>
      </c>
      <c r="I91" s="19" t="s">
        <v>30</v>
      </c>
      <c r="J91" s="19" t="s">
        <v>31</v>
      </c>
      <c r="K91" s="19" t="s">
        <v>32</v>
      </c>
      <c r="L91" s="30" t="s">
        <v>12</v>
      </c>
      <c r="M91" s="31" t="s">
        <v>13</v>
      </c>
      <c r="N91" s="32" t="s">
        <v>14</v>
      </c>
      <c r="O91" s="33" t="s">
        <v>1</v>
      </c>
      <c r="P91" s="34" t="s">
        <v>15</v>
      </c>
    </row>
    <row r="92" spans="1:16" x14ac:dyDescent="0.2">
      <c r="A92" s="2">
        <v>1</v>
      </c>
      <c r="B92" s="3" t="s">
        <v>67</v>
      </c>
      <c r="C92" s="4" t="s">
        <v>68</v>
      </c>
      <c r="D92" s="5">
        <v>43947</v>
      </c>
      <c r="E92" s="6" t="s">
        <v>69</v>
      </c>
      <c r="F92" s="7">
        <v>182</v>
      </c>
      <c r="G92" s="7">
        <v>181</v>
      </c>
      <c r="H92" s="7">
        <v>182</v>
      </c>
      <c r="I92" s="7">
        <v>179</v>
      </c>
      <c r="J92" s="7"/>
      <c r="K92" s="7"/>
      <c r="L92" s="13">
        <v>4</v>
      </c>
      <c r="M92" s="13">
        <v>724</v>
      </c>
      <c r="N92" s="14">
        <v>181</v>
      </c>
      <c r="O92" s="15">
        <v>5</v>
      </c>
      <c r="P92" s="16">
        <f>SUM(N92+O92)</f>
        <v>186</v>
      </c>
    </row>
    <row r="93" spans="1:16" ht="25.5" x14ac:dyDescent="0.2">
      <c r="A93" s="26" t="s">
        <v>0</v>
      </c>
      <c r="B93" s="27" t="s">
        <v>2</v>
      </c>
      <c r="C93" s="28" t="s">
        <v>3</v>
      </c>
      <c r="D93" s="26" t="s">
        <v>4</v>
      </c>
      <c r="E93" s="29" t="s">
        <v>5</v>
      </c>
      <c r="F93" s="19" t="s">
        <v>27</v>
      </c>
      <c r="G93" s="19" t="s">
        <v>28</v>
      </c>
      <c r="H93" s="19" t="s">
        <v>29</v>
      </c>
      <c r="I93" s="19" t="s">
        <v>30</v>
      </c>
      <c r="J93" s="19" t="s">
        <v>31</v>
      </c>
      <c r="K93" s="19" t="s">
        <v>32</v>
      </c>
      <c r="L93" s="30" t="s">
        <v>12</v>
      </c>
      <c r="M93" s="31" t="s">
        <v>13</v>
      </c>
      <c r="N93" s="32" t="s">
        <v>14</v>
      </c>
      <c r="O93" s="33" t="s">
        <v>1</v>
      </c>
      <c r="P93" s="34" t="s">
        <v>15</v>
      </c>
    </row>
    <row r="94" spans="1:16" x14ac:dyDescent="0.2">
      <c r="A94" s="2">
        <v>1</v>
      </c>
      <c r="B94" s="3" t="s">
        <v>51</v>
      </c>
      <c r="C94" s="4" t="s">
        <v>64</v>
      </c>
      <c r="D94" s="5">
        <v>43947</v>
      </c>
      <c r="E94" s="6" t="s">
        <v>69</v>
      </c>
      <c r="F94" s="7">
        <v>193</v>
      </c>
      <c r="G94" s="7">
        <v>194</v>
      </c>
      <c r="H94" s="7">
        <v>192</v>
      </c>
      <c r="I94" s="7">
        <v>193</v>
      </c>
      <c r="J94" s="7"/>
      <c r="K94" s="7"/>
      <c r="L94" s="13">
        <v>4</v>
      </c>
      <c r="M94" s="13">
        <v>772</v>
      </c>
      <c r="N94" s="14">
        <v>193</v>
      </c>
      <c r="O94" s="15">
        <v>9</v>
      </c>
      <c r="P94" s="16">
        <f>SUM(N94+O94)</f>
        <v>202</v>
      </c>
    </row>
    <row r="95" spans="1:16" x14ac:dyDescent="0.2">
      <c r="A95" s="2">
        <v>2</v>
      </c>
      <c r="B95" s="3" t="s">
        <v>51</v>
      </c>
      <c r="C95" s="4" t="s">
        <v>71</v>
      </c>
      <c r="D95" s="5">
        <v>43947</v>
      </c>
      <c r="E95" s="6" t="s">
        <v>69</v>
      </c>
      <c r="F95" s="7">
        <v>188</v>
      </c>
      <c r="G95" s="7">
        <v>194.001</v>
      </c>
      <c r="H95" s="7">
        <v>186.001</v>
      </c>
      <c r="I95" s="7">
        <v>196</v>
      </c>
      <c r="J95" s="7"/>
      <c r="K95" s="7"/>
      <c r="L95" s="13">
        <v>4</v>
      </c>
      <c r="M95" s="13">
        <v>764.00199999999995</v>
      </c>
      <c r="N95" s="14">
        <v>191.00049999999999</v>
      </c>
      <c r="O95" s="15">
        <v>8</v>
      </c>
      <c r="P95" s="16">
        <f>SUM(N95+O95)</f>
        <v>199.00049999999999</v>
      </c>
    </row>
    <row r="96" spans="1:16" x14ac:dyDescent="0.2">
      <c r="A96" s="2">
        <v>3</v>
      </c>
      <c r="B96" s="3" t="s">
        <v>51</v>
      </c>
      <c r="C96" s="4" t="s">
        <v>72</v>
      </c>
      <c r="D96" s="5">
        <v>43947</v>
      </c>
      <c r="E96" s="6" t="s">
        <v>69</v>
      </c>
      <c r="F96" s="7">
        <v>189</v>
      </c>
      <c r="G96" s="7">
        <v>190</v>
      </c>
      <c r="H96" s="7">
        <v>186</v>
      </c>
      <c r="I96" s="7">
        <v>187</v>
      </c>
      <c r="J96" s="7"/>
      <c r="K96" s="7"/>
      <c r="L96" s="13">
        <v>4</v>
      </c>
      <c r="M96" s="13">
        <v>752</v>
      </c>
      <c r="N96" s="14">
        <v>188</v>
      </c>
      <c r="O96" s="15">
        <v>3</v>
      </c>
      <c r="P96" s="16">
        <f>SUM(N96+O96)</f>
        <v>191</v>
      </c>
    </row>
    <row r="97" spans="1:16" ht="25.5" x14ac:dyDescent="0.2">
      <c r="A97" s="26" t="s">
        <v>0</v>
      </c>
      <c r="B97" s="27" t="s">
        <v>2</v>
      </c>
      <c r="C97" s="28" t="s">
        <v>3</v>
      </c>
      <c r="D97" s="26" t="s">
        <v>4</v>
      </c>
      <c r="E97" s="29" t="s">
        <v>5</v>
      </c>
      <c r="F97" s="19" t="s">
        <v>27</v>
      </c>
      <c r="G97" s="19" t="s">
        <v>28</v>
      </c>
      <c r="H97" s="19" t="s">
        <v>29</v>
      </c>
      <c r="I97" s="19" t="s">
        <v>30</v>
      </c>
      <c r="J97" s="19" t="s">
        <v>31</v>
      </c>
      <c r="K97" s="19" t="s">
        <v>32</v>
      </c>
      <c r="L97" s="30" t="s">
        <v>12</v>
      </c>
      <c r="M97" s="31" t="s">
        <v>13</v>
      </c>
      <c r="N97" s="32" t="s">
        <v>14</v>
      </c>
      <c r="O97" s="33" t="s">
        <v>1</v>
      </c>
      <c r="P97" s="34" t="s">
        <v>15</v>
      </c>
    </row>
    <row r="98" spans="1:16" x14ac:dyDescent="0.2">
      <c r="A98" s="2">
        <v>1</v>
      </c>
      <c r="B98" s="3" t="s">
        <v>52</v>
      </c>
      <c r="C98" s="4" t="s">
        <v>73</v>
      </c>
      <c r="D98" s="5">
        <v>43947</v>
      </c>
      <c r="E98" s="6" t="s">
        <v>69</v>
      </c>
      <c r="F98" s="7">
        <v>170</v>
      </c>
      <c r="G98" s="7">
        <v>178</v>
      </c>
      <c r="H98" s="7">
        <v>174</v>
      </c>
      <c r="I98" s="7">
        <v>173</v>
      </c>
      <c r="J98" s="7"/>
      <c r="K98" s="7"/>
      <c r="L98" s="13">
        <v>4</v>
      </c>
      <c r="M98" s="13">
        <v>695</v>
      </c>
      <c r="N98" s="14">
        <v>173.75</v>
      </c>
      <c r="O98" s="15">
        <v>5</v>
      </c>
      <c r="P98" s="16">
        <f>SUM(N98+O98)</f>
        <v>178.75</v>
      </c>
    </row>
    <row r="99" spans="1:16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  <row r="100" spans="1:16" ht="25.5" x14ac:dyDescent="0.2">
      <c r="A100" s="26" t="s">
        <v>0</v>
      </c>
      <c r="B100" s="27" t="s">
        <v>2</v>
      </c>
      <c r="C100" s="28" t="s">
        <v>3</v>
      </c>
      <c r="D100" s="26" t="s">
        <v>4</v>
      </c>
      <c r="E100" s="29" t="s">
        <v>5</v>
      </c>
      <c r="F100" s="19" t="s">
        <v>27</v>
      </c>
      <c r="G100" s="19" t="s">
        <v>28</v>
      </c>
      <c r="H100" s="19" t="s">
        <v>29</v>
      </c>
      <c r="I100" s="19" t="s">
        <v>30</v>
      </c>
      <c r="J100" s="19" t="s">
        <v>31</v>
      </c>
      <c r="K100" s="19" t="s">
        <v>32</v>
      </c>
      <c r="L100" s="30" t="s">
        <v>12</v>
      </c>
      <c r="M100" s="31" t="s">
        <v>13</v>
      </c>
      <c r="N100" s="32" t="s">
        <v>14</v>
      </c>
      <c r="O100" s="33" t="s">
        <v>1</v>
      </c>
      <c r="P100" s="34" t="s">
        <v>15</v>
      </c>
    </row>
    <row r="101" spans="1:16" x14ac:dyDescent="0.2">
      <c r="A101" s="2">
        <v>1</v>
      </c>
      <c r="B101" s="3" t="s">
        <v>49</v>
      </c>
      <c r="C101" s="4" t="s">
        <v>63</v>
      </c>
      <c r="D101" s="5">
        <v>43970</v>
      </c>
      <c r="E101" s="6" t="s">
        <v>77</v>
      </c>
      <c r="F101" s="7">
        <v>197</v>
      </c>
      <c r="G101" s="7">
        <v>198</v>
      </c>
      <c r="H101" s="7">
        <v>200</v>
      </c>
      <c r="I101" s="7">
        <v>195.001</v>
      </c>
      <c r="J101" s="7"/>
      <c r="K101" s="7"/>
      <c r="L101" s="13">
        <v>4</v>
      </c>
      <c r="M101" s="13">
        <v>790.00099999999998</v>
      </c>
      <c r="N101" s="14">
        <v>197.50024999999999</v>
      </c>
      <c r="O101" s="15">
        <v>9</v>
      </c>
      <c r="P101" s="16">
        <f>SUM(N101+O101)</f>
        <v>206.50024999999999</v>
      </c>
    </row>
    <row r="102" spans="1:16" x14ac:dyDescent="0.2">
      <c r="A102" s="2">
        <v>2</v>
      </c>
      <c r="B102" s="3" t="s">
        <v>49</v>
      </c>
      <c r="C102" s="4" t="s">
        <v>61</v>
      </c>
      <c r="D102" s="5">
        <v>43970</v>
      </c>
      <c r="E102" s="6" t="s">
        <v>77</v>
      </c>
      <c r="F102" s="7">
        <v>196</v>
      </c>
      <c r="G102" s="7">
        <v>199</v>
      </c>
      <c r="H102" s="7">
        <v>198</v>
      </c>
      <c r="I102" s="7">
        <v>195</v>
      </c>
      <c r="J102" s="7"/>
      <c r="K102" s="7"/>
      <c r="L102" s="13">
        <v>4</v>
      </c>
      <c r="M102" s="13">
        <v>788</v>
      </c>
      <c r="N102" s="14">
        <v>197</v>
      </c>
      <c r="O102" s="15">
        <v>6</v>
      </c>
      <c r="P102" s="16">
        <f>SUM(N102+O102)</f>
        <v>203</v>
      </c>
    </row>
    <row r="103" spans="1:16" x14ac:dyDescent="0.2">
      <c r="A103" s="2">
        <v>3</v>
      </c>
      <c r="B103" s="3" t="s">
        <v>49</v>
      </c>
      <c r="C103" s="4" t="s">
        <v>66</v>
      </c>
      <c r="D103" s="5">
        <v>43970</v>
      </c>
      <c r="E103" s="6" t="s">
        <v>77</v>
      </c>
      <c r="F103" s="7">
        <v>198</v>
      </c>
      <c r="G103" s="7">
        <v>192</v>
      </c>
      <c r="H103" s="7">
        <v>196</v>
      </c>
      <c r="I103" s="7">
        <v>195</v>
      </c>
      <c r="J103" s="7"/>
      <c r="K103" s="7"/>
      <c r="L103" s="13">
        <v>4</v>
      </c>
      <c r="M103" s="13">
        <v>781</v>
      </c>
      <c r="N103" s="14">
        <v>195.25</v>
      </c>
      <c r="O103" s="15">
        <v>5</v>
      </c>
      <c r="P103" s="16">
        <f>SUM(N103+O103)</f>
        <v>200.25</v>
      </c>
    </row>
    <row r="104" spans="1:16" x14ac:dyDescent="0.2">
      <c r="A104" s="2">
        <v>4</v>
      </c>
      <c r="B104" s="3" t="s">
        <v>49</v>
      </c>
      <c r="C104" s="4" t="s">
        <v>65</v>
      </c>
      <c r="D104" s="5">
        <v>43970</v>
      </c>
      <c r="E104" s="6" t="s">
        <v>77</v>
      </c>
      <c r="F104" s="7">
        <v>194</v>
      </c>
      <c r="G104" s="7">
        <v>196</v>
      </c>
      <c r="H104" s="7">
        <v>194</v>
      </c>
      <c r="I104" s="7">
        <v>193</v>
      </c>
      <c r="J104" s="7"/>
      <c r="K104" s="7"/>
      <c r="L104" s="13">
        <v>4</v>
      </c>
      <c r="M104" s="13">
        <v>777</v>
      </c>
      <c r="N104" s="14">
        <v>194.25</v>
      </c>
      <c r="O104" s="15">
        <v>2</v>
      </c>
      <c r="P104" s="16">
        <f>SUM(N104+O104)</f>
        <v>196.25</v>
      </c>
    </row>
    <row r="105" spans="1:16" ht="25.5" x14ac:dyDescent="0.2">
      <c r="A105" s="26" t="s">
        <v>0</v>
      </c>
      <c r="B105" s="27" t="s">
        <v>2</v>
      </c>
      <c r="C105" s="28" t="s">
        <v>3</v>
      </c>
      <c r="D105" s="26" t="s">
        <v>4</v>
      </c>
      <c r="E105" s="29" t="s">
        <v>5</v>
      </c>
      <c r="F105" s="19" t="s">
        <v>27</v>
      </c>
      <c r="G105" s="19" t="s">
        <v>28</v>
      </c>
      <c r="H105" s="19" t="s">
        <v>29</v>
      </c>
      <c r="I105" s="19" t="s">
        <v>30</v>
      </c>
      <c r="J105" s="19" t="s">
        <v>31</v>
      </c>
      <c r="K105" s="19" t="s">
        <v>32</v>
      </c>
      <c r="L105" s="30" t="s">
        <v>12</v>
      </c>
      <c r="M105" s="31" t="s">
        <v>13</v>
      </c>
      <c r="N105" s="32" t="s">
        <v>14</v>
      </c>
      <c r="O105" s="33" t="s">
        <v>1</v>
      </c>
      <c r="P105" s="34" t="s">
        <v>15</v>
      </c>
    </row>
    <row r="106" spans="1:16" x14ac:dyDescent="0.2">
      <c r="A106" s="2">
        <v>1</v>
      </c>
      <c r="B106" s="3" t="s">
        <v>67</v>
      </c>
      <c r="C106" s="4" t="s">
        <v>78</v>
      </c>
      <c r="D106" s="5">
        <v>43970</v>
      </c>
      <c r="E106" s="6" t="s">
        <v>77</v>
      </c>
      <c r="F106" s="7">
        <v>179</v>
      </c>
      <c r="G106" s="7">
        <v>175</v>
      </c>
      <c r="H106" s="7">
        <v>173</v>
      </c>
      <c r="I106" s="7">
        <v>181</v>
      </c>
      <c r="J106" s="7"/>
      <c r="K106" s="7"/>
      <c r="L106" s="13">
        <v>4</v>
      </c>
      <c r="M106" s="13">
        <v>708</v>
      </c>
      <c r="N106" s="14">
        <v>177</v>
      </c>
      <c r="O106" s="15">
        <v>11</v>
      </c>
      <c r="P106" s="16">
        <f>SUM(N106+O106)</f>
        <v>188</v>
      </c>
    </row>
    <row r="107" spans="1:16" x14ac:dyDescent="0.2">
      <c r="A107" s="2">
        <v>2</v>
      </c>
      <c r="B107" s="3" t="s">
        <v>67</v>
      </c>
      <c r="C107" s="4" t="s">
        <v>68</v>
      </c>
      <c r="D107" s="5">
        <v>43970</v>
      </c>
      <c r="E107" s="6" t="s">
        <v>77</v>
      </c>
      <c r="F107" s="7">
        <v>175</v>
      </c>
      <c r="G107" s="7">
        <v>182</v>
      </c>
      <c r="H107" s="7">
        <v>168</v>
      </c>
      <c r="I107" s="7">
        <v>177</v>
      </c>
      <c r="J107" s="7"/>
      <c r="K107" s="7"/>
      <c r="L107" s="13">
        <v>4</v>
      </c>
      <c r="M107" s="13">
        <v>702</v>
      </c>
      <c r="N107" s="14">
        <v>175.5</v>
      </c>
      <c r="O107" s="15">
        <v>6</v>
      </c>
      <c r="P107" s="16">
        <f>SUM(N107+O107)</f>
        <v>181.5</v>
      </c>
    </row>
    <row r="108" spans="1:16" ht="25.5" x14ac:dyDescent="0.2">
      <c r="A108" s="26" t="s">
        <v>0</v>
      </c>
      <c r="B108" s="27" t="s">
        <v>2</v>
      </c>
      <c r="C108" s="28" t="s">
        <v>3</v>
      </c>
      <c r="D108" s="26" t="s">
        <v>4</v>
      </c>
      <c r="E108" s="29" t="s">
        <v>5</v>
      </c>
      <c r="F108" s="19" t="s">
        <v>27</v>
      </c>
      <c r="G108" s="19" t="s">
        <v>28</v>
      </c>
      <c r="H108" s="19" t="s">
        <v>29</v>
      </c>
      <c r="I108" s="19" t="s">
        <v>30</v>
      </c>
      <c r="J108" s="19" t="s">
        <v>31</v>
      </c>
      <c r="K108" s="19" t="s">
        <v>32</v>
      </c>
      <c r="L108" s="30" t="s">
        <v>12</v>
      </c>
      <c r="M108" s="31" t="s">
        <v>13</v>
      </c>
      <c r="N108" s="32" t="s">
        <v>14</v>
      </c>
      <c r="O108" s="33" t="s">
        <v>1</v>
      </c>
      <c r="P108" s="34" t="s">
        <v>15</v>
      </c>
    </row>
    <row r="109" spans="1:16" x14ac:dyDescent="0.2">
      <c r="A109" s="2">
        <v>1</v>
      </c>
      <c r="B109" s="3" t="s">
        <v>51</v>
      </c>
      <c r="C109" s="4" t="s">
        <v>79</v>
      </c>
      <c r="D109" s="5">
        <v>43970</v>
      </c>
      <c r="E109" s="6" t="s">
        <v>77</v>
      </c>
      <c r="F109" s="7">
        <v>186</v>
      </c>
      <c r="G109" s="7">
        <v>192</v>
      </c>
      <c r="H109" s="7">
        <v>188</v>
      </c>
      <c r="I109" s="7">
        <v>193</v>
      </c>
      <c r="J109" s="7"/>
      <c r="K109" s="7"/>
      <c r="L109" s="13">
        <v>4</v>
      </c>
      <c r="M109" s="13">
        <v>759</v>
      </c>
      <c r="N109" s="14">
        <v>189.75</v>
      </c>
      <c r="O109" s="15">
        <v>5</v>
      </c>
      <c r="P109" s="16">
        <f>SUM(N109+O109)</f>
        <v>194.75</v>
      </c>
    </row>
    <row r="110" spans="1:16" ht="25.5" x14ac:dyDescent="0.2">
      <c r="A110" s="26" t="s">
        <v>0</v>
      </c>
      <c r="B110" s="27" t="s">
        <v>2</v>
      </c>
      <c r="C110" s="28" t="s">
        <v>3</v>
      </c>
      <c r="D110" s="26" t="s">
        <v>4</v>
      </c>
      <c r="E110" s="29" t="s">
        <v>5</v>
      </c>
      <c r="F110" s="19" t="s">
        <v>27</v>
      </c>
      <c r="G110" s="19" t="s">
        <v>28</v>
      </c>
      <c r="H110" s="19" t="s">
        <v>29</v>
      </c>
      <c r="I110" s="19" t="s">
        <v>30</v>
      </c>
      <c r="J110" s="19" t="s">
        <v>31</v>
      </c>
      <c r="K110" s="19" t="s">
        <v>32</v>
      </c>
      <c r="L110" s="30" t="s">
        <v>12</v>
      </c>
      <c r="M110" s="31" t="s">
        <v>13</v>
      </c>
      <c r="N110" s="32" t="s">
        <v>14</v>
      </c>
      <c r="O110" s="33" t="s">
        <v>1</v>
      </c>
      <c r="P110" s="34" t="s">
        <v>15</v>
      </c>
    </row>
    <row r="111" spans="1:16" x14ac:dyDescent="0.2">
      <c r="A111" s="2">
        <v>1</v>
      </c>
      <c r="B111" s="3" t="s">
        <v>52</v>
      </c>
      <c r="C111" s="4" t="s">
        <v>70</v>
      </c>
      <c r="D111" s="5">
        <v>43970</v>
      </c>
      <c r="E111" s="6" t="s">
        <v>77</v>
      </c>
      <c r="F111" s="7">
        <v>150</v>
      </c>
      <c r="G111" s="7">
        <v>154</v>
      </c>
      <c r="H111" s="7">
        <v>162</v>
      </c>
      <c r="I111" s="7">
        <v>155</v>
      </c>
      <c r="J111" s="7"/>
      <c r="K111" s="7"/>
      <c r="L111" s="13">
        <v>4</v>
      </c>
      <c r="M111" s="13">
        <v>621</v>
      </c>
      <c r="N111" s="14">
        <v>155.25</v>
      </c>
      <c r="O111" s="15">
        <v>5</v>
      </c>
      <c r="P111" s="16">
        <f>SUM(N111+O111)</f>
        <v>160.25</v>
      </c>
    </row>
    <row r="112" spans="1:16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  <row r="113" spans="1:16" ht="30" x14ac:dyDescent="0.2">
      <c r="A113" s="40" t="s">
        <v>0</v>
      </c>
      <c r="B113" s="41" t="s">
        <v>2</v>
      </c>
      <c r="C113" s="42" t="s">
        <v>3</v>
      </c>
      <c r="D113" s="40" t="s">
        <v>4</v>
      </c>
      <c r="E113" s="43" t="s">
        <v>5</v>
      </c>
      <c r="F113" s="44" t="s">
        <v>27</v>
      </c>
      <c r="G113" s="44" t="s">
        <v>28</v>
      </c>
      <c r="H113" s="44" t="s">
        <v>29</v>
      </c>
      <c r="I113" s="44" t="s">
        <v>30</v>
      </c>
      <c r="J113" s="44" t="s">
        <v>31</v>
      </c>
      <c r="K113" s="44" t="s">
        <v>32</v>
      </c>
      <c r="L113" s="45" t="s">
        <v>12</v>
      </c>
      <c r="M113" s="46" t="s">
        <v>13</v>
      </c>
      <c r="N113" s="47" t="s">
        <v>14</v>
      </c>
      <c r="O113" s="48" t="s">
        <v>1</v>
      </c>
      <c r="P113" s="49" t="s">
        <v>15</v>
      </c>
    </row>
    <row r="114" spans="1:16" x14ac:dyDescent="0.2">
      <c r="A114" s="2">
        <v>1</v>
      </c>
      <c r="B114" s="3" t="s">
        <v>49</v>
      </c>
      <c r="C114" s="4" t="s">
        <v>83</v>
      </c>
      <c r="D114" s="5">
        <v>43974</v>
      </c>
      <c r="E114" s="6" t="s">
        <v>34</v>
      </c>
      <c r="F114" s="7">
        <v>188</v>
      </c>
      <c r="G114" s="7">
        <v>187</v>
      </c>
      <c r="H114" s="7">
        <v>186</v>
      </c>
      <c r="I114" s="7">
        <v>190</v>
      </c>
      <c r="J114" s="7"/>
      <c r="K114" s="7"/>
      <c r="L114" s="13">
        <v>4</v>
      </c>
      <c r="M114" s="13">
        <v>751</v>
      </c>
      <c r="N114" s="14">
        <v>187.75</v>
      </c>
      <c r="O114" s="15">
        <v>9</v>
      </c>
      <c r="P114" s="16">
        <v>196.75</v>
      </c>
    </row>
    <row r="115" spans="1:16" x14ac:dyDescent="0.2">
      <c r="A115" s="2">
        <v>2</v>
      </c>
      <c r="B115" s="3" t="s">
        <v>49</v>
      </c>
      <c r="C115" s="4" t="s">
        <v>74</v>
      </c>
      <c r="D115" s="5">
        <v>43974</v>
      </c>
      <c r="E115" s="6" t="s">
        <v>34</v>
      </c>
      <c r="F115" s="7">
        <v>189</v>
      </c>
      <c r="G115" s="7">
        <v>188</v>
      </c>
      <c r="H115" s="7">
        <v>174</v>
      </c>
      <c r="I115" s="7">
        <v>186</v>
      </c>
      <c r="J115" s="7"/>
      <c r="K115" s="7"/>
      <c r="L115" s="13">
        <v>4</v>
      </c>
      <c r="M115" s="13">
        <v>737</v>
      </c>
      <c r="N115" s="14">
        <v>184.25</v>
      </c>
      <c r="O115" s="15">
        <v>8</v>
      </c>
      <c r="P115" s="16">
        <v>192.25</v>
      </c>
    </row>
    <row r="116" spans="1:16" x14ac:dyDescent="0.2">
      <c r="A116" s="2">
        <v>3</v>
      </c>
      <c r="B116" s="3" t="s">
        <v>49</v>
      </c>
      <c r="C116" s="4" t="s">
        <v>35</v>
      </c>
      <c r="D116" s="5">
        <v>43974</v>
      </c>
      <c r="E116" s="6" t="s">
        <v>34</v>
      </c>
      <c r="F116" s="7">
        <v>182</v>
      </c>
      <c r="G116" s="7">
        <v>186</v>
      </c>
      <c r="H116" s="7">
        <v>184</v>
      </c>
      <c r="I116" s="7">
        <v>180</v>
      </c>
      <c r="J116" s="7"/>
      <c r="K116" s="7"/>
      <c r="L116" s="13">
        <v>4</v>
      </c>
      <c r="M116" s="13">
        <v>732</v>
      </c>
      <c r="N116" s="14">
        <v>183</v>
      </c>
      <c r="O116" s="15">
        <v>3</v>
      </c>
      <c r="P116" s="16">
        <v>186</v>
      </c>
    </row>
    <row r="117" spans="1:16" ht="30" x14ac:dyDescent="0.2">
      <c r="A117" s="40" t="s">
        <v>0</v>
      </c>
      <c r="B117" s="41" t="s">
        <v>2</v>
      </c>
      <c r="C117" s="42" t="s">
        <v>3</v>
      </c>
      <c r="D117" s="40" t="s">
        <v>4</v>
      </c>
      <c r="E117" s="43" t="s">
        <v>5</v>
      </c>
      <c r="F117" s="44" t="s">
        <v>27</v>
      </c>
      <c r="G117" s="44" t="s">
        <v>28</v>
      </c>
      <c r="H117" s="44" t="s">
        <v>29</v>
      </c>
      <c r="I117" s="44" t="s">
        <v>30</v>
      </c>
      <c r="J117" s="44" t="s">
        <v>31</v>
      </c>
      <c r="K117" s="44" t="s">
        <v>32</v>
      </c>
      <c r="L117" s="45" t="s">
        <v>12</v>
      </c>
      <c r="M117" s="46" t="s">
        <v>13</v>
      </c>
      <c r="N117" s="47" t="s">
        <v>14</v>
      </c>
      <c r="O117" s="48" t="s">
        <v>1</v>
      </c>
      <c r="P117" s="49" t="s">
        <v>15</v>
      </c>
    </row>
    <row r="118" spans="1:16" x14ac:dyDescent="0.2">
      <c r="A118" s="2">
        <v>1</v>
      </c>
      <c r="B118" s="3" t="s">
        <v>67</v>
      </c>
      <c r="C118" s="4" t="s">
        <v>38</v>
      </c>
      <c r="D118" s="5">
        <v>43974</v>
      </c>
      <c r="E118" s="6" t="s">
        <v>34</v>
      </c>
      <c r="F118" s="7">
        <v>194</v>
      </c>
      <c r="G118" s="7">
        <v>188</v>
      </c>
      <c r="H118" s="7">
        <v>186</v>
      </c>
      <c r="I118" s="7">
        <v>186</v>
      </c>
      <c r="J118" s="7"/>
      <c r="K118" s="7"/>
      <c r="L118" s="13">
        <v>4</v>
      </c>
      <c r="M118" s="13">
        <v>754</v>
      </c>
      <c r="N118" s="14">
        <v>188.5</v>
      </c>
      <c r="O118" s="15">
        <v>13</v>
      </c>
      <c r="P118" s="16">
        <v>201.5</v>
      </c>
    </row>
    <row r="119" spans="1:16" x14ac:dyDescent="0.2">
      <c r="A119" s="2">
        <v>2</v>
      </c>
      <c r="B119" s="3" t="s">
        <v>67</v>
      </c>
      <c r="C119" s="4" t="s">
        <v>40</v>
      </c>
      <c r="D119" s="5">
        <v>43974</v>
      </c>
      <c r="E119" s="6" t="s">
        <v>34</v>
      </c>
      <c r="F119" s="7">
        <v>181</v>
      </c>
      <c r="G119" s="7">
        <v>185</v>
      </c>
      <c r="H119" s="7">
        <v>176</v>
      </c>
      <c r="I119" s="7">
        <v>176</v>
      </c>
      <c r="J119" s="7"/>
      <c r="K119" s="7"/>
      <c r="L119" s="13">
        <v>4</v>
      </c>
      <c r="M119" s="13">
        <v>718</v>
      </c>
      <c r="N119" s="14">
        <v>179.5</v>
      </c>
      <c r="O119" s="15">
        <v>4</v>
      </c>
      <c r="P119" s="16">
        <v>183.5</v>
      </c>
    </row>
    <row r="120" spans="1:16" x14ac:dyDescent="0.2">
      <c r="A120" s="2">
        <v>3</v>
      </c>
      <c r="B120" s="3" t="s">
        <v>67</v>
      </c>
      <c r="C120" s="4" t="s">
        <v>84</v>
      </c>
      <c r="D120" s="5">
        <v>43974</v>
      </c>
      <c r="E120" s="6" t="s">
        <v>34</v>
      </c>
      <c r="F120" s="7">
        <v>180</v>
      </c>
      <c r="G120" s="7">
        <v>180</v>
      </c>
      <c r="H120" s="7">
        <v>181</v>
      </c>
      <c r="I120" s="7">
        <v>171</v>
      </c>
      <c r="J120" s="7"/>
      <c r="K120" s="7"/>
      <c r="L120" s="13">
        <v>4</v>
      </c>
      <c r="M120" s="13">
        <v>712</v>
      </c>
      <c r="N120" s="14">
        <v>178</v>
      </c>
      <c r="O120" s="15">
        <v>3</v>
      </c>
      <c r="P120" s="16">
        <v>181</v>
      </c>
    </row>
    <row r="121" spans="1:16" x14ac:dyDescent="0.2">
      <c r="A121" s="2">
        <v>4</v>
      </c>
      <c r="B121" s="3" t="s">
        <v>67</v>
      </c>
      <c r="C121" s="4" t="s">
        <v>43</v>
      </c>
      <c r="D121" s="5">
        <v>43974</v>
      </c>
      <c r="E121" s="6" t="s">
        <v>34</v>
      </c>
      <c r="F121" s="7">
        <v>171</v>
      </c>
      <c r="G121" s="7">
        <v>180.001</v>
      </c>
      <c r="H121" s="7">
        <v>175</v>
      </c>
      <c r="I121" s="7">
        <v>182</v>
      </c>
      <c r="J121" s="7"/>
      <c r="K121" s="7"/>
      <c r="L121" s="13">
        <v>4</v>
      </c>
      <c r="M121" s="13">
        <v>708.00099999999998</v>
      </c>
      <c r="N121" s="14">
        <v>177.00024999999999</v>
      </c>
      <c r="O121" s="15">
        <v>2</v>
      </c>
      <c r="P121" s="16">
        <v>179.00024999999999</v>
      </c>
    </row>
    <row r="122" spans="1:16" ht="30" x14ac:dyDescent="0.2">
      <c r="A122" s="40" t="s">
        <v>0</v>
      </c>
      <c r="B122" s="41" t="s">
        <v>2</v>
      </c>
      <c r="C122" s="42" t="s">
        <v>3</v>
      </c>
      <c r="D122" s="40" t="s">
        <v>4</v>
      </c>
      <c r="E122" s="43" t="s">
        <v>5</v>
      </c>
      <c r="F122" s="44" t="s">
        <v>27</v>
      </c>
      <c r="G122" s="44" t="s">
        <v>28</v>
      </c>
      <c r="H122" s="44" t="s">
        <v>29</v>
      </c>
      <c r="I122" s="44" t="s">
        <v>30</v>
      </c>
      <c r="J122" s="44" t="s">
        <v>31</v>
      </c>
      <c r="K122" s="44" t="s">
        <v>32</v>
      </c>
      <c r="L122" s="45" t="s">
        <v>12</v>
      </c>
      <c r="M122" s="46" t="s">
        <v>13</v>
      </c>
      <c r="N122" s="47" t="s">
        <v>14</v>
      </c>
      <c r="O122" s="48" t="s">
        <v>1</v>
      </c>
      <c r="P122" s="49" t="s">
        <v>15</v>
      </c>
    </row>
    <row r="123" spans="1:16" x14ac:dyDescent="0.2">
      <c r="A123" s="2">
        <v>1</v>
      </c>
      <c r="B123" s="3" t="s">
        <v>51</v>
      </c>
      <c r="C123" s="4" t="s">
        <v>85</v>
      </c>
      <c r="D123" s="5">
        <v>43974</v>
      </c>
      <c r="E123" s="6" t="s">
        <v>34</v>
      </c>
      <c r="F123" s="7">
        <v>193</v>
      </c>
      <c r="G123" s="7">
        <v>185</v>
      </c>
      <c r="H123" s="7">
        <v>191</v>
      </c>
      <c r="I123" s="7">
        <v>185</v>
      </c>
      <c r="J123" s="7"/>
      <c r="K123" s="7"/>
      <c r="L123" s="13">
        <v>4</v>
      </c>
      <c r="M123" s="13">
        <v>754</v>
      </c>
      <c r="N123" s="14">
        <v>188.5</v>
      </c>
      <c r="O123" s="15">
        <v>5</v>
      </c>
      <c r="P123" s="16">
        <v>193.5</v>
      </c>
    </row>
    <row r="124" spans="1:16" ht="30" x14ac:dyDescent="0.2">
      <c r="A124" s="40" t="s">
        <v>0</v>
      </c>
      <c r="B124" s="41" t="s">
        <v>2</v>
      </c>
      <c r="C124" s="42" t="s">
        <v>3</v>
      </c>
      <c r="D124" s="40" t="s">
        <v>4</v>
      </c>
      <c r="E124" s="43" t="s">
        <v>5</v>
      </c>
      <c r="F124" s="44" t="s">
        <v>27</v>
      </c>
      <c r="G124" s="44" t="s">
        <v>28</v>
      </c>
      <c r="H124" s="44" t="s">
        <v>29</v>
      </c>
      <c r="I124" s="44" t="s">
        <v>30</v>
      </c>
      <c r="J124" s="44" t="s">
        <v>31</v>
      </c>
      <c r="K124" s="44" t="s">
        <v>32</v>
      </c>
      <c r="L124" s="45" t="s">
        <v>12</v>
      </c>
      <c r="M124" s="46" t="s">
        <v>13</v>
      </c>
      <c r="N124" s="47" t="s">
        <v>14</v>
      </c>
      <c r="O124" s="48" t="s">
        <v>1</v>
      </c>
      <c r="P124" s="49" t="s">
        <v>15</v>
      </c>
    </row>
    <row r="125" spans="1:16" x14ac:dyDescent="0.2">
      <c r="A125" s="2">
        <v>1</v>
      </c>
      <c r="B125" s="3" t="s">
        <v>52</v>
      </c>
      <c r="C125" s="4" t="s">
        <v>44</v>
      </c>
      <c r="D125" s="5">
        <v>43974</v>
      </c>
      <c r="E125" s="6" t="s">
        <v>34</v>
      </c>
      <c r="F125" s="7">
        <v>185</v>
      </c>
      <c r="G125" s="7">
        <v>177</v>
      </c>
      <c r="H125" s="7">
        <v>175</v>
      </c>
      <c r="I125" s="7">
        <v>177</v>
      </c>
      <c r="J125" s="7"/>
      <c r="K125" s="7"/>
      <c r="L125" s="13">
        <v>4</v>
      </c>
      <c r="M125" s="13">
        <v>714</v>
      </c>
      <c r="N125" s="14">
        <v>178.5</v>
      </c>
      <c r="O125" s="15">
        <v>9</v>
      </c>
      <c r="P125" s="16">
        <v>187.5</v>
      </c>
    </row>
    <row r="126" spans="1:16" x14ac:dyDescent="0.2">
      <c r="A126" s="2">
        <v>2</v>
      </c>
      <c r="B126" s="3" t="s">
        <v>52</v>
      </c>
      <c r="C126" s="4" t="s">
        <v>46</v>
      </c>
      <c r="D126" s="5">
        <v>43974</v>
      </c>
      <c r="E126" s="6" t="s">
        <v>34</v>
      </c>
      <c r="F126" s="7">
        <v>174</v>
      </c>
      <c r="G126" s="7">
        <v>183</v>
      </c>
      <c r="H126" s="7">
        <v>177</v>
      </c>
      <c r="I126" s="7">
        <v>171</v>
      </c>
      <c r="J126" s="7"/>
      <c r="K126" s="7"/>
      <c r="L126" s="13">
        <v>4</v>
      </c>
      <c r="M126" s="13">
        <v>705</v>
      </c>
      <c r="N126" s="14">
        <v>176.25</v>
      </c>
      <c r="O126" s="15">
        <v>8</v>
      </c>
      <c r="P126" s="16">
        <v>184.25</v>
      </c>
    </row>
    <row r="127" spans="1:16" x14ac:dyDescent="0.2">
      <c r="A127" s="2">
        <v>3</v>
      </c>
      <c r="B127" s="3" t="s">
        <v>52</v>
      </c>
      <c r="C127" s="4" t="s">
        <v>48</v>
      </c>
      <c r="D127" s="5">
        <v>43974</v>
      </c>
      <c r="E127" s="6" t="s">
        <v>34</v>
      </c>
      <c r="F127" s="7">
        <v>150</v>
      </c>
      <c r="G127" s="7">
        <v>174</v>
      </c>
      <c r="H127" s="7">
        <v>166</v>
      </c>
      <c r="I127" s="7">
        <v>174</v>
      </c>
      <c r="J127" s="7"/>
      <c r="K127" s="7"/>
      <c r="L127" s="13">
        <v>4</v>
      </c>
      <c r="M127" s="13">
        <v>664</v>
      </c>
      <c r="N127" s="14">
        <v>166</v>
      </c>
      <c r="O127" s="15">
        <v>3</v>
      </c>
      <c r="P127" s="16">
        <v>169</v>
      </c>
    </row>
    <row r="128" spans="1:16" x14ac:dyDescent="0.2">
      <c r="A128" s="2">
        <v>4</v>
      </c>
      <c r="B128" s="3" t="s">
        <v>52</v>
      </c>
      <c r="C128" s="4" t="s">
        <v>86</v>
      </c>
      <c r="D128" s="5">
        <v>43974</v>
      </c>
      <c r="E128" s="6" t="s">
        <v>34</v>
      </c>
      <c r="F128" s="7">
        <v>148</v>
      </c>
      <c r="G128" s="7">
        <v>166</v>
      </c>
      <c r="H128" s="7">
        <v>171</v>
      </c>
      <c r="I128" s="7">
        <v>155</v>
      </c>
      <c r="J128" s="7"/>
      <c r="K128" s="7"/>
      <c r="L128" s="13">
        <v>4</v>
      </c>
      <c r="M128" s="13">
        <v>640</v>
      </c>
      <c r="N128" s="14">
        <v>160</v>
      </c>
      <c r="O128" s="15">
        <v>2</v>
      </c>
      <c r="P128" s="16">
        <v>162</v>
      </c>
    </row>
    <row r="129" spans="1:16" ht="30" x14ac:dyDescent="0.2">
      <c r="A129" s="40" t="s">
        <v>0</v>
      </c>
      <c r="B129" s="41" t="s">
        <v>87</v>
      </c>
      <c r="C129" s="42" t="s">
        <v>3</v>
      </c>
      <c r="D129" s="40" t="s">
        <v>4</v>
      </c>
      <c r="E129" s="43" t="s">
        <v>5</v>
      </c>
      <c r="F129" s="44" t="s">
        <v>27</v>
      </c>
      <c r="G129" s="44" t="s">
        <v>28</v>
      </c>
      <c r="H129" s="44" t="s">
        <v>29</v>
      </c>
      <c r="I129" s="44" t="s">
        <v>30</v>
      </c>
      <c r="J129" s="44" t="s">
        <v>31</v>
      </c>
      <c r="K129" s="44" t="s">
        <v>32</v>
      </c>
      <c r="L129" s="45" t="s">
        <v>12</v>
      </c>
      <c r="M129" s="46" t="s">
        <v>13</v>
      </c>
      <c r="N129" s="47" t="s">
        <v>14</v>
      </c>
      <c r="O129" s="48" t="s">
        <v>1</v>
      </c>
      <c r="P129" s="49" t="s">
        <v>15</v>
      </c>
    </row>
    <row r="130" spans="1:16" x14ac:dyDescent="0.2">
      <c r="A130" s="2">
        <v>1</v>
      </c>
      <c r="B130" s="3" t="s">
        <v>51</v>
      </c>
      <c r="C130" s="4" t="s">
        <v>88</v>
      </c>
      <c r="D130" s="5">
        <v>43974</v>
      </c>
      <c r="E130" s="6" t="s">
        <v>34</v>
      </c>
      <c r="F130" s="7">
        <v>190</v>
      </c>
      <c r="G130" s="7">
        <v>183</v>
      </c>
      <c r="H130" s="7">
        <v>179</v>
      </c>
      <c r="I130" s="7">
        <v>183</v>
      </c>
      <c r="J130" s="7"/>
      <c r="K130" s="7"/>
      <c r="L130" s="13">
        <v>4</v>
      </c>
      <c r="M130" s="13">
        <v>735</v>
      </c>
      <c r="N130" s="14">
        <v>183.75</v>
      </c>
      <c r="O130" s="15">
        <v>5</v>
      </c>
      <c r="P130" s="16">
        <v>188.75</v>
      </c>
    </row>
    <row r="131" spans="1:16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</row>
    <row r="132" spans="1:16" ht="30" x14ac:dyDescent="0.2">
      <c r="A132" s="40" t="s">
        <v>0</v>
      </c>
      <c r="B132" s="41" t="s">
        <v>2</v>
      </c>
      <c r="C132" s="42" t="s">
        <v>3</v>
      </c>
      <c r="D132" s="40" t="s">
        <v>4</v>
      </c>
      <c r="E132" s="43" t="s">
        <v>5</v>
      </c>
      <c r="F132" s="44" t="s">
        <v>27</v>
      </c>
      <c r="G132" s="44" t="s">
        <v>28</v>
      </c>
      <c r="H132" s="44" t="s">
        <v>29</v>
      </c>
      <c r="I132" s="44" t="s">
        <v>30</v>
      </c>
      <c r="J132" s="44" t="s">
        <v>31</v>
      </c>
      <c r="K132" s="44" t="s">
        <v>32</v>
      </c>
      <c r="L132" s="45" t="s">
        <v>12</v>
      </c>
      <c r="M132" s="46" t="s">
        <v>13</v>
      </c>
      <c r="N132" s="47" t="s">
        <v>14</v>
      </c>
      <c r="O132" s="48" t="s">
        <v>1</v>
      </c>
      <c r="P132" s="49" t="s">
        <v>15</v>
      </c>
    </row>
    <row r="133" spans="1:16" x14ac:dyDescent="0.2">
      <c r="A133" s="2">
        <v>1</v>
      </c>
      <c r="B133" s="3" t="s">
        <v>49</v>
      </c>
      <c r="C133" s="4" t="s">
        <v>63</v>
      </c>
      <c r="D133" s="5">
        <v>43975</v>
      </c>
      <c r="E133" s="6" t="s">
        <v>77</v>
      </c>
      <c r="F133" s="7">
        <v>199</v>
      </c>
      <c r="G133" s="7">
        <v>195</v>
      </c>
      <c r="H133" s="7">
        <v>194</v>
      </c>
      <c r="I133" s="7">
        <v>199</v>
      </c>
      <c r="J133" s="7"/>
      <c r="K133" s="7"/>
      <c r="L133" s="13">
        <v>4</v>
      </c>
      <c r="M133" s="13">
        <v>787</v>
      </c>
      <c r="N133" s="14">
        <v>196.75</v>
      </c>
      <c r="O133" s="15">
        <v>11</v>
      </c>
      <c r="P133" s="16">
        <v>207.75</v>
      </c>
    </row>
    <row r="134" spans="1:16" x14ac:dyDescent="0.2">
      <c r="A134" s="2">
        <v>2</v>
      </c>
      <c r="B134" s="3" t="s">
        <v>49</v>
      </c>
      <c r="C134" s="4" t="s">
        <v>64</v>
      </c>
      <c r="D134" s="5">
        <v>43975</v>
      </c>
      <c r="E134" s="6" t="s">
        <v>77</v>
      </c>
      <c r="F134" s="7">
        <v>197</v>
      </c>
      <c r="G134" s="7">
        <v>194</v>
      </c>
      <c r="H134" s="7">
        <v>199</v>
      </c>
      <c r="I134" s="7">
        <v>193</v>
      </c>
      <c r="J134" s="7"/>
      <c r="K134" s="7"/>
      <c r="L134" s="13">
        <v>4</v>
      </c>
      <c r="M134" s="13">
        <v>783</v>
      </c>
      <c r="N134" s="14">
        <v>195.75</v>
      </c>
      <c r="O134" s="15">
        <v>6</v>
      </c>
      <c r="P134" s="16">
        <v>201.75</v>
      </c>
    </row>
    <row r="135" spans="1:16" ht="30" x14ac:dyDescent="0.2">
      <c r="A135" s="40" t="s">
        <v>0</v>
      </c>
      <c r="B135" s="41" t="s">
        <v>2</v>
      </c>
      <c r="C135" s="42" t="s">
        <v>3</v>
      </c>
      <c r="D135" s="40" t="s">
        <v>4</v>
      </c>
      <c r="E135" s="43" t="s">
        <v>5</v>
      </c>
      <c r="F135" s="44" t="s">
        <v>27</v>
      </c>
      <c r="G135" s="44" t="s">
        <v>28</v>
      </c>
      <c r="H135" s="44" t="s">
        <v>29</v>
      </c>
      <c r="I135" s="44" t="s">
        <v>30</v>
      </c>
      <c r="J135" s="44" t="s">
        <v>31</v>
      </c>
      <c r="K135" s="44" t="s">
        <v>32</v>
      </c>
      <c r="L135" s="45" t="s">
        <v>12</v>
      </c>
      <c r="M135" s="46" t="s">
        <v>13</v>
      </c>
      <c r="N135" s="47" t="s">
        <v>14</v>
      </c>
      <c r="O135" s="48" t="s">
        <v>1</v>
      </c>
      <c r="P135" s="49" t="s">
        <v>15</v>
      </c>
    </row>
    <row r="136" spans="1:16" x14ac:dyDescent="0.2">
      <c r="A136" s="2">
        <v>1</v>
      </c>
      <c r="B136" s="3" t="s">
        <v>67</v>
      </c>
      <c r="C136" s="4" t="s">
        <v>68</v>
      </c>
      <c r="D136" s="5">
        <v>43975</v>
      </c>
      <c r="E136" s="6" t="s">
        <v>77</v>
      </c>
      <c r="F136" s="7">
        <v>181</v>
      </c>
      <c r="G136" s="7">
        <v>178</v>
      </c>
      <c r="H136" s="7">
        <v>178</v>
      </c>
      <c r="I136" s="7">
        <v>169</v>
      </c>
      <c r="J136" s="7"/>
      <c r="K136" s="7"/>
      <c r="L136" s="13">
        <v>4</v>
      </c>
      <c r="M136" s="13">
        <v>706</v>
      </c>
      <c r="N136" s="14">
        <v>176.5</v>
      </c>
      <c r="O136" s="15">
        <v>13</v>
      </c>
      <c r="P136" s="16">
        <v>189.5</v>
      </c>
    </row>
    <row r="137" spans="1:16" x14ac:dyDescent="0.2">
      <c r="A137" s="2">
        <v>2</v>
      </c>
      <c r="B137" s="3" t="s">
        <v>67</v>
      </c>
      <c r="C137" s="4" t="s">
        <v>78</v>
      </c>
      <c r="D137" s="5">
        <v>43975</v>
      </c>
      <c r="E137" s="6" t="s">
        <v>77</v>
      </c>
      <c r="F137" s="7">
        <v>171</v>
      </c>
      <c r="G137" s="7">
        <v>171</v>
      </c>
      <c r="H137" s="7">
        <v>167</v>
      </c>
      <c r="I137" s="7">
        <v>165</v>
      </c>
      <c r="J137" s="7"/>
      <c r="K137" s="7"/>
      <c r="L137" s="13">
        <v>4</v>
      </c>
      <c r="M137" s="13">
        <v>674</v>
      </c>
      <c r="N137" s="14">
        <v>168.5</v>
      </c>
      <c r="O137" s="15">
        <v>4</v>
      </c>
      <c r="P137" s="16">
        <v>172.5</v>
      </c>
    </row>
    <row r="138" spans="1:16" ht="30" x14ac:dyDescent="0.2">
      <c r="A138" s="40" t="s">
        <v>0</v>
      </c>
      <c r="B138" s="41" t="s">
        <v>2</v>
      </c>
      <c r="C138" s="42" t="s">
        <v>3</v>
      </c>
      <c r="D138" s="40" t="s">
        <v>4</v>
      </c>
      <c r="E138" s="43" t="s">
        <v>5</v>
      </c>
      <c r="F138" s="44" t="s">
        <v>27</v>
      </c>
      <c r="G138" s="44" t="s">
        <v>28</v>
      </c>
      <c r="H138" s="44" t="s">
        <v>29</v>
      </c>
      <c r="I138" s="44" t="s">
        <v>30</v>
      </c>
      <c r="J138" s="44" t="s">
        <v>31</v>
      </c>
      <c r="K138" s="44" t="s">
        <v>32</v>
      </c>
      <c r="L138" s="45" t="s">
        <v>12</v>
      </c>
      <c r="M138" s="46" t="s">
        <v>13</v>
      </c>
      <c r="N138" s="47" t="s">
        <v>14</v>
      </c>
      <c r="O138" s="48" t="s">
        <v>1</v>
      </c>
      <c r="P138" s="49" t="s">
        <v>15</v>
      </c>
    </row>
    <row r="139" spans="1:16" x14ac:dyDescent="0.2">
      <c r="A139" s="2">
        <v>1</v>
      </c>
      <c r="B139" s="3" t="s">
        <v>51</v>
      </c>
      <c r="C139" s="4" t="s">
        <v>71</v>
      </c>
      <c r="D139" s="5">
        <v>43975</v>
      </c>
      <c r="E139" s="6" t="s">
        <v>77</v>
      </c>
      <c r="F139" s="7">
        <v>193</v>
      </c>
      <c r="G139" s="7">
        <v>197</v>
      </c>
      <c r="H139" s="7">
        <v>195</v>
      </c>
      <c r="I139" s="7">
        <v>195</v>
      </c>
      <c r="J139" s="7"/>
      <c r="K139" s="7"/>
      <c r="L139" s="13">
        <v>4</v>
      </c>
      <c r="M139" s="13">
        <v>780</v>
      </c>
      <c r="N139" s="14">
        <v>195</v>
      </c>
      <c r="O139" s="15">
        <v>9</v>
      </c>
      <c r="P139" s="16">
        <v>204</v>
      </c>
    </row>
    <row r="140" spans="1:16" x14ac:dyDescent="0.2">
      <c r="A140" s="2">
        <v>2</v>
      </c>
      <c r="B140" s="3" t="s">
        <v>51</v>
      </c>
      <c r="C140" s="4" t="s">
        <v>79</v>
      </c>
      <c r="D140" s="5">
        <v>43975</v>
      </c>
      <c r="E140" s="6" t="s">
        <v>77</v>
      </c>
      <c r="F140" s="7">
        <v>193</v>
      </c>
      <c r="G140" s="7">
        <v>190</v>
      </c>
      <c r="H140" s="7">
        <v>190</v>
      </c>
      <c r="I140" s="7">
        <v>193</v>
      </c>
      <c r="J140" s="7"/>
      <c r="K140" s="7"/>
      <c r="L140" s="13">
        <v>4</v>
      </c>
      <c r="M140" s="13">
        <v>766</v>
      </c>
      <c r="N140" s="14">
        <v>191.5</v>
      </c>
      <c r="O140" s="15">
        <v>4</v>
      </c>
      <c r="P140" s="16">
        <v>195.5</v>
      </c>
    </row>
    <row r="141" spans="1:16" x14ac:dyDescent="0.2">
      <c r="A141" s="2">
        <v>3</v>
      </c>
      <c r="B141" s="3" t="s">
        <v>51</v>
      </c>
      <c r="C141" s="4" t="s">
        <v>65</v>
      </c>
      <c r="D141" s="5">
        <v>43975</v>
      </c>
      <c r="E141" s="6" t="s">
        <v>77</v>
      </c>
      <c r="F141" s="7">
        <v>193.001</v>
      </c>
      <c r="G141" s="7">
        <v>190</v>
      </c>
      <c r="H141" s="7">
        <v>186</v>
      </c>
      <c r="I141" s="7">
        <v>195.001</v>
      </c>
      <c r="J141" s="7"/>
      <c r="K141" s="7"/>
      <c r="L141" s="13">
        <v>4</v>
      </c>
      <c r="M141" s="13">
        <v>764.00199999999995</v>
      </c>
      <c r="N141" s="14">
        <v>191.00049999999999</v>
      </c>
      <c r="O141" s="15">
        <v>7</v>
      </c>
      <c r="P141" s="16">
        <v>198.00049999999999</v>
      </c>
    </row>
    <row r="142" spans="1:16" x14ac:dyDescent="0.2">
      <c r="A142" s="2">
        <v>4</v>
      </c>
      <c r="B142" s="3" t="s">
        <v>51</v>
      </c>
      <c r="C142" s="4" t="s">
        <v>80</v>
      </c>
      <c r="D142" s="5">
        <v>43975</v>
      </c>
      <c r="E142" s="6" t="s">
        <v>77</v>
      </c>
      <c r="F142" s="7">
        <v>189</v>
      </c>
      <c r="G142" s="7">
        <v>193</v>
      </c>
      <c r="H142" s="7">
        <v>189</v>
      </c>
      <c r="I142" s="7">
        <v>189</v>
      </c>
      <c r="J142" s="7"/>
      <c r="K142" s="7"/>
      <c r="L142" s="13">
        <v>4</v>
      </c>
      <c r="M142" s="13">
        <v>760</v>
      </c>
      <c r="N142" s="14">
        <v>190</v>
      </c>
      <c r="O142" s="15">
        <v>2</v>
      </c>
      <c r="P142" s="16">
        <v>192</v>
      </c>
    </row>
    <row r="143" spans="1:16" x14ac:dyDescent="0.2">
      <c r="A143" s="2">
        <v>5</v>
      </c>
      <c r="B143" s="3" t="s">
        <v>51</v>
      </c>
      <c r="C143" s="4" t="s">
        <v>89</v>
      </c>
      <c r="D143" s="5">
        <v>43975</v>
      </c>
      <c r="E143" s="6" t="s">
        <v>77</v>
      </c>
      <c r="F143" s="7">
        <v>183</v>
      </c>
      <c r="G143" s="7">
        <v>192</v>
      </c>
      <c r="H143" s="7">
        <v>189</v>
      </c>
      <c r="I143" s="7">
        <v>191</v>
      </c>
      <c r="J143" s="7"/>
      <c r="K143" s="7"/>
      <c r="L143" s="13">
        <v>4</v>
      </c>
      <c r="M143" s="13">
        <v>755</v>
      </c>
      <c r="N143" s="14">
        <v>188.75</v>
      </c>
      <c r="O143" s="15">
        <v>2</v>
      </c>
      <c r="P143" s="16">
        <v>190.75</v>
      </c>
    </row>
    <row r="144" spans="1:16" ht="30" x14ac:dyDescent="0.2">
      <c r="A144" s="40" t="s">
        <v>0</v>
      </c>
      <c r="B144" s="41" t="s">
        <v>2</v>
      </c>
      <c r="C144" s="42" t="s">
        <v>3</v>
      </c>
      <c r="D144" s="40" t="s">
        <v>4</v>
      </c>
      <c r="E144" s="43" t="s">
        <v>5</v>
      </c>
      <c r="F144" s="44" t="s">
        <v>27</v>
      </c>
      <c r="G144" s="44" t="s">
        <v>28</v>
      </c>
      <c r="H144" s="44" t="s">
        <v>29</v>
      </c>
      <c r="I144" s="44" t="s">
        <v>30</v>
      </c>
      <c r="J144" s="44" t="s">
        <v>31</v>
      </c>
      <c r="K144" s="44" t="s">
        <v>32</v>
      </c>
      <c r="L144" s="45" t="s">
        <v>12</v>
      </c>
      <c r="M144" s="46" t="s">
        <v>13</v>
      </c>
      <c r="N144" s="47" t="s">
        <v>14</v>
      </c>
      <c r="O144" s="48" t="s">
        <v>1</v>
      </c>
      <c r="P144" s="49" t="s">
        <v>15</v>
      </c>
    </row>
    <row r="145" spans="1:16" x14ac:dyDescent="0.2">
      <c r="A145" s="2">
        <v>1</v>
      </c>
      <c r="B145" s="3" t="s">
        <v>52</v>
      </c>
      <c r="C145" s="4" t="s">
        <v>81</v>
      </c>
      <c r="D145" s="5">
        <v>43975</v>
      </c>
      <c r="E145" s="6" t="s">
        <v>77</v>
      </c>
      <c r="F145" s="7">
        <v>182</v>
      </c>
      <c r="G145" s="7">
        <v>184</v>
      </c>
      <c r="H145" s="7">
        <v>187</v>
      </c>
      <c r="I145" s="7">
        <v>186</v>
      </c>
      <c r="J145" s="7"/>
      <c r="K145" s="7"/>
      <c r="L145" s="13">
        <v>4</v>
      </c>
      <c r="M145" s="13">
        <v>739</v>
      </c>
      <c r="N145" s="14">
        <v>184.75</v>
      </c>
      <c r="O145" s="15">
        <v>13</v>
      </c>
      <c r="P145" s="16">
        <v>197.75</v>
      </c>
    </row>
    <row r="146" spans="1:16" x14ac:dyDescent="0.2">
      <c r="A146" s="2">
        <v>2</v>
      </c>
      <c r="B146" s="3" t="s">
        <v>52</v>
      </c>
      <c r="C146" s="4" t="s">
        <v>70</v>
      </c>
      <c r="D146" s="5">
        <v>43975</v>
      </c>
      <c r="E146" s="6" t="s">
        <v>77</v>
      </c>
      <c r="F146" s="7">
        <v>167</v>
      </c>
      <c r="G146" s="7">
        <v>173</v>
      </c>
      <c r="H146" s="7">
        <v>173</v>
      </c>
      <c r="I146" s="7">
        <v>162</v>
      </c>
      <c r="J146" s="7"/>
      <c r="K146" s="7"/>
      <c r="L146" s="13">
        <v>4</v>
      </c>
      <c r="M146" s="13">
        <v>675</v>
      </c>
      <c r="N146" s="14">
        <v>168.75</v>
      </c>
      <c r="O146" s="15">
        <v>4</v>
      </c>
      <c r="P146" s="16">
        <v>172.75</v>
      </c>
    </row>
    <row r="147" spans="1:16" ht="30" x14ac:dyDescent="0.2">
      <c r="A147" s="40" t="s">
        <v>0</v>
      </c>
      <c r="B147" s="41" t="s">
        <v>87</v>
      </c>
      <c r="C147" s="42" t="s">
        <v>3</v>
      </c>
      <c r="D147" s="40" t="s">
        <v>4</v>
      </c>
      <c r="E147" s="43" t="s">
        <v>5</v>
      </c>
      <c r="F147" s="44" t="s">
        <v>27</v>
      </c>
      <c r="G147" s="44" t="s">
        <v>28</v>
      </c>
      <c r="H147" s="44" t="s">
        <v>29</v>
      </c>
      <c r="I147" s="44" t="s">
        <v>30</v>
      </c>
      <c r="J147" s="44" t="s">
        <v>31</v>
      </c>
      <c r="K147" s="44" t="s">
        <v>32</v>
      </c>
      <c r="L147" s="45" t="s">
        <v>12</v>
      </c>
      <c r="M147" s="46" t="s">
        <v>13</v>
      </c>
      <c r="N147" s="47" t="s">
        <v>14</v>
      </c>
      <c r="O147" s="48" t="s">
        <v>1</v>
      </c>
      <c r="P147" s="49" t="s">
        <v>15</v>
      </c>
    </row>
    <row r="148" spans="1:16" x14ac:dyDescent="0.2">
      <c r="A148" s="2">
        <v>1</v>
      </c>
      <c r="B148" s="3" t="s">
        <v>51</v>
      </c>
      <c r="C148" s="4" t="s">
        <v>88</v>
      </c>
      <c r="D148" s="5">
        <v>43975</v>
      </c>
      <c r="E148" s="6" t="s">
        <v>77</v>
      </c>
      <c r="F148" s="7">
        <v>191</v>
      </c>
      <c r="G148" s="7">
        <v>187</v>
      </c>
      <c r="H148" s="7">
        <v>189</v>
      </c>
      <c r="I148" s="7">
        <v>181</v>
      </c>
      <c r="J148" s="7"/>
      <c r="K148" s="7"/>
      <c r="L148" s="13">
        <v>4</v>
      </c>
      <c r="M148" s="13">
        <v>748</v>
      </c>
      <c r="N148" s="14">
        <v>187</v>
      </c>
      <c r="O148" s="15">
        <v>13</v>
      </c>
      <c r="P148" s="16">
        <v>200</v>
      </c>
    </row>
    <row r="149" spans="1:16" x14ac:dyDescent="0.2">
      <c r="A149" s="2">
        <v>2</v>
      </c>
      <c r="B149" s="3" t="s">
        <v>51</v>
      </c>
      <c r="C149" s="4" t="s">
        <v>90</v>
      </c>
      <c r="D149" s="5">
        <v>43975</v>
      </c>
      <c r="E149" s="6" t="s">
        <v>77</v>
      </c>
      <c r="F149" s="7">
        <v>176</v>
      </c>
      <c r="G149" s="7">
        <v>175</v>
      </c>
      <c r="H149" s="7">
        <v>181</v>
      </c>
      <c r="I149" s="7">
        <v>180</v>
      </c>
      <c r="J149" s="7"/>
      <c r="K149" s="7"/>
      <c r="L149" s="13">
        <v>4</v>
      </c>
      <c r="M149" s="13">
        <v>712</v>
      </c>
      <c r="N149" s="14">
        <v>178</v>
      </c>
      <c r="O149" s="15">
        <v>4</v>
      </c>
      <c r="P149" s="16">
        <v>182</v>
      </c>
    </row>
    <row r="150" spans="1:16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1:16" ht="30" x14ac:dyDescent="0.2">
      <c r="A151" s="40" t="s">
        <v>0</v>
      </c>
      <c r="B151" s="41" t="s">
        <v>2</v>
      </c>
      <c r="C151" s="42" t="s">
        <v>3</v>
      </c>
      <c r="D151" s="40" t="s">
        <v>4</v>
      </c>
      <c r="E151" s="43" t="s">
        <v>5</v>
      </c>
      <c r="F151" s="44" t="s">
        <v>27</v>
      </c>
      <c r="G151" s="44" t="s">
        <v>28</v>
      </c>
      <c r="H151" s="44" t="s">
        <v>29</v>
      </c>
      <c r="I151" s="44" t="s">
        <v>30</v>
      </c>
      <c r="J151" s="44" t="s">
        <v>31</v>
      </c>
      <c r="K151" s="44" t="s">
        <v>32</v>
      </c>
      <c r="L151" s="45" t="s">
        <v>12</v>
      </c>
      <c r="M151" s="46" t="s">
        <v>13</v>
      </c>
      <c r="N151" s="47" t="s">
        <v>14</v>
      </c>
      <c r="O151" s="48" t="s">
        <v>1</v>
      </c>
      <c r="P151" s="49" t="s">
        <v>15</v>
      </c>
    </row>
    <row r="152" spans="1:16" x14ac:dyDescent="0.2">
      <c r="A152" s="2">
        <v>1</v>
      </c>
      <c r="B152" s="3" t="s">
        <v>49</v>
      </c>
      <c r="C152" s="4" t="s">
        <v>35</v>
      </c>
      <c r="D152" s="5">
        <v>43981</v>
      </c>
      <c r="E152" s="6" t="s">
        <v>34</v>
      </c>
      <c r="F152" s="7">
        <v>185</v>
      </c>
      <c r="G152" s="7">
        <v>187</v>
      </c>
      <c r="H152" s="7">
        <v>192.00200000000001</v>
      </c>
      <c r="I152" s="7">
        <v>189</v>
      </c>
      <c r="J152" s="7"/>
      <c r="K152" s="7"/>
      <c r="L152" s="13">
        <v>4</v>
      </c>
      <c r="M152" s="13">
        <v>753.00199999999995</v>
      </c>
      <c r="N152" s="14">
        <v>188.25049999999999</v>
      </c>
      <c r="O152" s="15">
        <v>7</v>
      </c>
      <c r="P152" s="16">
        <v>195.25049999999999</v>
      </c>
    </row>
    <row r="153" spans="1:16" x14ac:dyDescent="0.2">
      <c r="A153" s="2">
        <v>2</v>
      </c>
      <c r="B153" s="3" t="s">
        <v>49</v>
      </c>
      <c r="C153" s="4" t="s">
        <v>74</v>
      </c>
      <c r="D153" s="5">
        <v>43981</v>
      </c>
      <c r="E153" s="6" t="s">
        <v>34</v>
      </c>
      <c r="F153" s="7">
        <v>189</v>
      </c>
      <c r="G153" s="7">
        <v>185</v>
      </c>
      <c r="H153" s="7">
        <v>192</v>
      </c>
      <c r="I153" s="7">
        <v>187</v>
      </c>
      <c r="J153" s="7"/>
      <c r="K153" s="7"/>
      <c r="L153" s="13">
        <v>4</v>
      </c>
      <c r="M153" s="13">
        <v>753</v>
      </c>
      <c r="N153" s="14">
        <v>188.25</v>
      </c>
      <c r="O153" s="15">
        <v>4</v>
      </c>
      <c r="P153" s="16">
        <v>192.25</v>
      </c>
    </row>
    <row r="154" spans="1:16" x14ac:dyDescent="0.2">
      <c r="A154" s="2">
        <v>3</v>
      </c>
      <c r="B154" s="3" t="s">
        <v>49</v>
      </c>
      <c r="C154" s="4" t="s">
        <v>83</v>
      </c>
      <c r="D154" s="5">
        <v>43981</v>
      </c>
      <c r="E154" s="6" t="s">
        <v>34</v>
      </c>
      <c r="F154" s="7">
        <v>190</v>
      </c>
      <c r="G154" s="7">
        <v>186</v>
      </c>
      <c r="H154" s="7">
        <v>187</v>
      </c>
      <c r="I154" s="7">
        <v>189.001</v>
      </c>
      <c r="J154" s="7"/>
      <c r="K154" s="7"/>
      <c r="L154" s="13">
        <v>4</v>
      </c>
      <c r="M154" s="13">
        <v>752.00099999999998</v>
      </c>
      <c r="N154" s="14">
        <v>188.00024999999999</v>
      </c>
      <c r="O154" s="15">
        <v>7</v>
      </c>
      <c r="P154" s="16">
        <v>195.00024999999999</v>
      </c>
    </row>
    <row r="155" spans="1:16" x14ac:dyDescent="0.2">
      <c r="A155" s="2">
        <v>4</v>
      </c>
      <c r="B155" s="3" t="s">
        <v>49</v>
      </c>
      <c r="C155" s="4" t="s">
        <v>36</v>
      </c>
      <c r="D155" s="5">
        <v>43981</v>
      </c>
      <c r="E155" s="6" t="s">
        <v>34</v>
      </c>
      <c r="F155" s="7">
        <v>179</v>
      </c>
      <c r="G155" s="7">
        <v>188</v>
      </c>
      <c r="H155" s="7">
        <v>191</v>
      </c>
      <c r="I155" s="7">
        <v>188</v>
      </c>
      <c r="J155" s="7"/>
      <c r="K155" s="7"/>
      <c r="L155" s="13">
        <v>4</v>
      </c>
      <c r="M155" s="13">
        <v>746</v>
      </c>
      <c r="N155" s="14">
        <v>186.5</v>
      </c>
      <c r="O155" s="15">
        <v>4</v>
      </c>
      <c r="P155" s="16">
        <v>190.5</v>
      </c>
    </row>
    <row r="156" spans="1:16" ht="30" x14ac:dyDescent="0.2">
      <c r="A156" s="40" t="s">
        <v>0</v>
      </c>
      <c r="B156" s="41" t="s">
        <v>2</v>
      </c>
      <c r="C156" s="42" t="s">
        <v>3</v>
      </c>
      <c r="D156" s="40" t="s">
        <v>4</v>
      </c>
      <c r="E156" s="43" t="s">
        <v>5</v>
      </c>
      <c r="F156" s="44" t="s">
        <v>27</v>
      </c>
      <c r="G156" s="44" t="s">
        <v>28</v>
      </c>
      <c r="H156" s="44" t="s">
        <v>29</v>
      </c>
      <c r="I156" s="44" t="s">
        <v>30</v>
      </c>
      <c r="J156" s="44" t="s">
        <v>31</v>
      </c>
      <c r="K156" s="44" t="s">
        <v>32</v>
      </c>
      <c r="L156" s="45" t="s">
        <v>12</v>
      </c>
      <c r="M156" s="46" t="s">
        <v>13</v>
      </c>
      <c r="N156" s="47" t="s">
        <v>14</v>
      </c>
      <c r="O156" s="48" t="s">
        <v>1</v>
      </c>
      <c r="P156" s="49" t="s">
        <v>15</v>
      </c>
    </row>
    <row r="157" spans="1:16" x14ac:dyDescent="0.2">
      <c r="A157" s="2">
        <v>1</v>
      </c>
      <c r="B157" s="3" t="s">
        <v>67</v>
      </c>
      <c r="C157" s="4" t="s">
        <v>43</v>
      </c>
      <c r="D157" s="5">
        <v>43981</v>
      </c>
      <c r="E157" s="6" t="s">
        <v>34</v>
      </c>
      <c r="F157" s="7">
        <v>182</v>
      </c>
      <c r="G157" s="7">
        <v>178.001</v>
      </c>
      <c r="H157" s="7">
        <v>185</v>
      </c>
      <c r="I157" s="7">
        <v>184</v>
      </c>
      <c r="J157" s="7"/>
      <c r="K157" s="7"/>
      <c r="L157" s="13">
        <v>4</v>
      </c>
      <c r="M157" s="13">
        <v>729.00099999999998</v>
      </c>
      <c r="N157" s="14">
        <v>182.25024999999999</v>
      </c>
      <c r="O157" s="15">
        <v>11</v>
      </c>
      <c r="P157" s="16">
        <v>193.25024999999999</v>
      </c>
    </row>
    <row r="158" spans="1:16" x14ac:dyDescent="0.2">
      <c r="A158" s="2">
        <v>2</v>
      </c>
      <c r="B158" s="3" t="s">
        <v>67</v>
      </c>
      <c r="C158" s="4" t="s">
        <v>38</v>
      </c>
      <c r="D158" s="5">
        <v>43981</v>
      </c>
      <c r="E158" s="6" t="s">
        <v>34</v>
      </c>
      <c r="F158" s="7">
        <v>184</v>
      </c>
      <c r="G158" s="7">
        <v>178</v>
      </c>
      <c r="H158" s="7">
        <v>182</v>
      </c>
      <c r="I158" s="7">
        <v>179</v>
      </c>
      <c r="J158" s="7"/>
      <c r="K158" s="7"/>
      <c r="L158" s="13">
        <v>4</v>
      </c>
      <c r="M158" s="13">
        <v>723</v>
      </c>
      <c r="N158" s="14">
        <v>180.75</v>
      </c>
      <c r="O158" s="15">
        <v>6</v>
      </c>
      <c r="P158" s="16">
        <v>186.75</v>
      </c>
    </row>
    <row r="159" spans="1:16" x14ac:dyDescent="0.2">
      <c r="A159" s="2">
        <v>3</v>
      </c>
      <c r="B159" s="3" t="s">
        <v>67</v>
      </c>
      <c r="C159" s="4" t="s">
        <v>40</v>
      </c>
      <c r="D159" s="5">
        <v>43981</v>
      </c>
      <c r="E159" s="6" t="s">
        <v>34</v>
      </c>
      <c r="F159" s="7">
        <v>177</v>
      </c>
      <c r="G159" s="7">
        <v>173</v>
      </c>
      <c r="H159" s="7">
        <v>165</v>
      </c>
      <c r="I159" s="7">
        <v>167</v>
      </c>
      <c r="J159" s="7"/>
      <c r="K159" s="7"/>
      <c r="L159" s="13">
        <v>4</v>
      </c>
      <c r="M159" s="13">
        <v>682</v>
      </c>
      <c r="N159" s="14">
        <v>170.5</v>
      </c>
      <c r="O159" s="15">
        <v>3</v>
      </c>
      <c r="P159" s="16">
        <v>173.5</v>
      </c>
    </row>
    <row r="160" spans="1:16" ht="30" x14ac:dyDescent="0.2">
      <c r="A160" s="40" t="s">
        <v>0</v>
      </c>
      <c r="B160" s="41" t="s">
        <v>2</v>
      </c>
      <c r="C160" s="42" t="s">
        <v>3</v>
      </c>
      <c r="D160" s="40" t="s">
        <v>4</v>
      </c>
      <c r="E160" s="43" t="s">
        <v>5</v>
      </c>
      <c r="F160" s="44" t="s">
        <v>27</v>
      </c>
      <c r="G160" s="44" t="s">
        <v>28</v>
      </c>
      <c r="H160" s="44" t="s">
        <v>29</v>
      </c>
      <c r="I160" s="44" t="s">
        <v>30</v>
      </c>
      <c r="J160" s="44" t="s">
        <v>31</v>
      </c>
      <c r="K160" s="44" t="s">
        <v>32</v>
      </c>
      <c r="L160" s="45" t="s">
        <v>12</v>
      </c>
      <c r="M160" s="46" t="s">
        <v>13</v>
      </c>
      <c r="N160" s="47" t="s">
        <v>14</v>
      </c>
      <c r="O160" s="48" t="s">
        <v>1</v>
      </c>
      <c r="P160" s="49" t="s">
        <v>15</v>
      </c>
    </row>
    <row r="161" spans="1:16" x14ac:dyDescent="0.2">
      <c r="A161" s="2">
        <v>1</v>
      </c>
      <c r="B161" s="3" t="s">
        <v>51</v>
      </c>
      <c r="C161" s="4" t="s">
        <v>91</v>
      </c>
      <c r="D161" s="5">
        <v>43981</v>
      </c>
      <c r="E161" s="6" t="s">
        <v>34</v>
      </c>
      <c r="F161" s="7">
        <v>187</v>
      </c>
      <c r="G161" s="7">
        <v>185</v>
      </c>
      <c r="H161" s="7">
        <v>192</v>
      </c>
      <c r="I161" s="7">
        <v>185.001</v>
      </c>
      <c r="J161" s="7"/>
      <c r="K161" s="7"/>
      <c r="L161" s="13">
        <v>4</v>
      </c>
      <c r="M161" s="13">
        <v>749.00099999999998</v>
      </c>
      <c r="N161" s="14">
        <v>187.25024999999999</v>
      </c>
      <c r="O161" s="15">
        <v>13</v>
      </c>
      <c r="P161" s="16">
        <v>200.25024999999999</v>
      </c>
    </row>
    <row r="162" spans="1:16" x14ac:dyDescent="0.2">
      <c r="A162" s="2">
        <v>2</v>
      </c>
      <c r="B162" s="3" t="s">
        <v>51</v>
      </c>
      <c r="C162" s="4" t="s">
        <v>85</v>
      </c>
      <c r="D162" s="5">
        <v>43981</v>
      </c>
      <c r="E162" s="6" t="s">
        <v>34</v>
      </c>
      <c r="F162" s="7">
        <v>184</v>
      </c>
      <c r="G162" s="7">
        <v>180</v>
      </c>
      <c r="H162" s="7">
        <v>187</v>
      </c>
      <c r="I162" s="7">
        <v>185</v>
      </c>
      <c r="J162" s="7"/>
      <c r="K162" s="7"/>
      <c r="L162" s="13">
        <v>4</v>
      </c>
      <c r="M162" s="13">
        <v>736</v>
      </c>
      <c r="N162" s="14">
        <v>184</v>
      </c>
      <c r="O162" s="15">
        <v>4</v>
      </c>
      <c r="P162" s="16">
        <v>188</v>
      </c>
    </row>
    <row r="163" spans="1:16" ht="30" x14ac:dyDescent="0.2">
      <c r="A163" s="40" t="s">
        <v>0</v>
      </c>
      <c r="B163" s="41" t="s">
        <v>2</v>
      </c>
      <c r="C163" s="42" t="s">
        <v>3</v>
      </c>
      <c r="D163" s="40" t="s">
        <v>4</v>
      </c>
      <c r="E163" s="43" t="s">
        <v>5</v>
      </c>
      <c r="F163" s="44" t="s">
        <v>27</v>
      </c>
      <c r="G163" s="44" t="s">
        <v>28</v>
      </c>
      <c r="H163" s="44" t="s">
        <v>29</v>
      </c>
      <c r="I163" s="44" t="s">
        <v>30</v>
      </c>
      <c r="J163" s="44" t="s">
        <v>31</v>
      </c>
      <c r="K163" s="44" t="s">
        <v>32</v>
      </c>
      <c r="L163" s="45" t="s">
        <v>12</v>
      </c>
      <c r="M163" s="46" t="s">
        <v>13</v>
      </c>
      <c r="N163" s="47" t="s">
        <v>14</v>
      </c>
      <c r="O163" s="48" t="s">
        <v>1</v>
      </c>
      <c r="P163" s="49" t="s">
        <v>15</v>
      </c>
    </row>
    <row r="164" spans="1:16" x14ac:dyDescent="0.2">
      <c r="A164" s="2">
        <v>1</v>
      </c>
      <c r="B164" s="3" t="s">
        <v>52</v>
      </c>
      <c r="C164" s="4" t="s">
        <v>44</v>
      </c>
      <c r="D164" s="5">
        <v>43981</v>
      </c>
      <c r="E164" s="6" t="s">
        <v>34</v>
      </c>
      <c r="F164" s="7">
        <v>179</v>
      </c>
      <c r="G164" s="7">
        <v>172</v>
      </c>
      <c r="H164" s="7">
        <v>177</v>
      </c>
      <c r="I164" s="7">
        <v>181</v>
      </c>
      <c r="J164" s="7"/>
      <c r="K164" s="7"/>
      <c r="L164" s="13">
        <v>4</v>
      </c>
      <c r="M164" s="13">
        <v>709</v>
      </c>
      <c r="N164" s="14">
        <v>177.25</v>
      </c>
      <c r="O164" s="15">
        <v>11</v>
      </c>
      <c r="P164" s="16">
        <v>188.25</v>
      </c>
    </row>
    <row r="165" spans="1:16" x14ac:dyDescent="0.2">
      <c r="A165" s="2">
        <v>2</v>
      </c>
      <c r="B165" s="3" t="s">
        <v>52</v>
      </c>
      <c r="C165" s="4" t="s">
        <v>46</v>
      </c>
      <c r="D165" s="5">
        <v>43981</v>
      </c>
      <c r="E165" s="6" t="s">
        <v>34</v>
      </c>
      <c r="F165" s="7">
        <v>173</v>
      </c>
      <c r="G165" s="7">
        <v>178</v>
      </c>
      <c r="H165" s="7">
        <v>168</v>
      </c>
      <c r="I165" s="7">
        <v>174</v>
      </c>
      <c r="J165" s="7"/>
      <c r="K165" s="7"/>
      <c r="L165" s="13">
        <v>4</v>
      </c>
      <c r="M165" s="13">
        <v>693</v>
      </c>
      <c r="N165" s="14">
        <v>173.25</v>
      </c>
      <c r="O165" s="15">
        <v>6</v>
      </c>
      <c r="P165" s="16">
        <v>179.25</v>
      </c>
    </row>
    <row r="166" spans="1:16" x14ac:dyDescent="0.2">
      <c r="A166" s="2">
        <v>3</v>
      </c>
      <c r="B166" s="3" t="s">
        <v>52</v>
      </c>
      <c r="C166" s="4" t="s">
        <v>48</v>
      </c>
      <c r="D166" s="5">
        <v>43981</v>
      </c>
      <c r="E166" s="6" t="s">
        <v>34</v>
      </c>
      <c r="F166" s="7">
        <v>162</v>
      </c>
      <c r="G166" s="7">
        <v>170</v>
      </c>
      <c r="H166" s="7">
        <v>102</v>
      </c>
      <c r="I166" s="7">
        <v>172</v>
      </c>
      <c r="J166" s="7"/>
      <c r="K166" s="7"/>
      <c r="L166" s="13">
        <v>4</v>
      </c>
      <c r="M166" s="13">
        <v>606</v>
      </c>
      <c r="N166" s="14">
        <v>151.5</v>
      </c>
      <c r="O166" s="15">
        <v>3</v>
      </c>
      <c r="P166" s="16">
        <v>154.5</v>
      </c>
    </row>
    <row r="167" spans="1:16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</row>
    <row r="168" spans="1:16" ht="30" x14ac:dyDescent="0.2">
      <c r="A168" s="40" t="s">
        <v>0</v>
      </c>
      <c r="B168" s="41" t="s">
        <v>2</v>
      </c>
      <c r="C168" s="42" t="s">
        <v>3</v>
      </c>
      <c r="D168" s="40" t="s">
        <v>4</v>
      </c>
      <c r="E168" s="43" t="s">
        <v>5</v>
      </c>
      <c r="F168" s="44" t="s">
        <v>27</v>
      </c>
      <c r="G168" s="44" t="s">
        <v>28</v>
      </c>
      <c r="H168" s="44" t="s">
        <v>29</v>
      </c>
      <c r="I168" s="44" t="s">
        <v>30</v>
      </c>
      <c r="J168" s="44" t="s">
        <v>31</v>
      </c>
      <c r="K168" s="44" t="s">
        <v>32</v>
      </c>
      <c r="L168" s="45" t="s">
        <v>12</v>
      </c>
      <c r="M168" s="46" t="s">
        <v>13</v>
      </c>
      <c r="N168" s="47" t="s">
        <v>14</v>
      </c>
      <c r="O168" s="48" t="s">
        <v>1</v>
      </c>
      <c r="P168" s="49" t="s">
        <v>15</v>
      </c>
    </row>
    <row r="169" spans="1:16" x14ac:dyDescent="0.2">
      <c r="A169" s="2">
        <v>1</v>
      </c>
      <c r="B169" s="3" t="s">
        <v>49</v>
      </c>
      <c r="C169" s="4" t="s">
        <v>17</v>
      </c>
      <c r="D169" s="5">
        <v>43988</v>
      </c>
      <c r="E169" s="6" t="s">
        <v>18</v>
      </c>
      <c r="F169" s="7">
        <v>188</v>
      </c>
      <c r="G169" s="7">
        <v>188</v>
      </c>
      <c r="H169" s="7">
        <v>195</v>
      </c>
      <c r="I169" s="7">
        <v>193</v>
      </c>
      <c r="J169" s="7"/>
      <c r="K169" s="7"/>
      <c r="L169" s="13">
        <v>4</v>
      </c>
      <c r="M169" s="13">
        <v>764</v>
      </c>
      <c r="N169" s="14">
        <v>191</v>
      </c>
      <c r="O169" s="15">
        <v>9</v>
      </c>
      <c r="P169" s="16">
        <v>200</v>
      </c>
    </row>
    <row r="170" spans="1:16" x14ac:dyDescent="0.2">
      <c r="A170" s="2">
        <v>2</v>
      </c>
      <c r="B170" s="3" t="s">
        <v>49</v>
      </c>
      <c r="C170" s="4" t="s">
        <v>55</v>
      </c>
      <c r="D170" s="5">
        <v>43988</v>
      </c>
      <c r="E170" s="6" t="s">
        <v>18</v>
      </c>
      <c r="F170" s="7">
        <v>189</v>
      </c>
      <c r="G170" s="7">
        <v>186</v>
      </c>
      <c r="H170" s="7">
        <v>187</v>
      </c>
      <c r="I170" s="7">
        <v>190</v>
      </c>
      <c r="J170" s="7"/>
      <c r="K170" s="7"/>
      <c r="L170" s="13">
        <v>4</v>
      </c>
      <c r="M170" s="13">
        <v>752</v>
      </c>
      <c r="N170" s="14">
        <v>188</v>
      </c>
      <c r="O170" s="15">
        <v>6</v>
      </c>
      <c r="P170" s="16">
        <v>194</v>
      </c>
    </row>
    <row r="171" spans="1:16" x14ac:dyDescent="0.2">
      <c r="A171" s="2">
        <v>3</v>
      </c>
      <c r="B171" s="3" t="s">
        <v>49</v>
      </c>
      <c r="C171" s="4" t="s">
        <v>53</v>
      </c>
      <c r="D171" s="5">
        <v>43988</v>
      </c>
      <c r="E171" s="6" t="s">
        <v>18</v>
      </c>
      <c r="F171" s="7">
        <v>184</v>
      </c>
      <c r="G171" s="7">
        <v>186</v>
      </c>
      <c r="H171" s="7">
        <v>175</v>
      </c>
      <c r="I171" s="7">
        <v>191</v>
      </c>
      <c r="J171" s="7"/>
      <c r="K171" s="7"/>
      <c r="L171" s="13">
        <v>4</v>
      </c>
      <c r="M171" s="13">
        <v>736</v>
      </c>
      <c r="N171" s="14">
        <v>184</v>
      </c>
      <c r="O171" s="15">
        <v>3</v>
      </c>
      <c r="P171" s="16">
        <v>187</v>
      </c>
    </row>
    <row r="172" spans="1:16" x14ac:dyDescent="0.2">
      <c r="A172" s="2">
        <v>4</v>
      </c>
      <c r="B172" s="3" t="s">
        <v>49</v>
      </c>
      <c r="C172" s="4" t="s">
        <v>22</v>
      </c>
      <c r="D172" s="5">
        <v>43988</v>
      </c>
      <c r="E172" s="6" t="s">
        <v>18</v>
      </c>
      <c r="F172" s="7">
        <v>175</v>
      </c>
      <c r="G172" s="7">
        <v>189</v>
      </c>
      <c r="H172" s="7">
        <v>185</v>
      </c>
      <c r="I172" s="7">
        <v>182</v>
      </c>
      <c r="J172" s="7"/>
      <c r="K172" s="7"/>
      <c r="L172" s="13">
        <v>4</v>
      </c>
      <c r="M172" s="13">
        <v>731</v>
      </c>
      <c r="N172" s="14">
        <v>182.75</v>
      </c>
      <c r="O172" s="15">
        <v>4</v>
      </c>
      <c r="P172" s="16">
        <v>186.75</v>
      </c>
    </row>
    <row r="173" spans="1:16" x14ac:dyDescent="0.2">
      <c r="A173" s="2">
        <v>5</v>
      </c>
      <c r="B173" s="3" t="s">
        <v>49</v>
      </c>
      <c r="C173" s="4" t="s">
        <v>19</v>
      </c>
      <c r="D173" s="5">
        <v>43988</v>
      </c>
      <c r="E173" s="6" t="s">
        <v>18</v>
      </c>
      <c r="F173" s="7">
        <v>188</v>
      </c>
      <c r="G173" s="7">
        <v>162</v>
      </c>
      <c r="H173" s="7">
        <v>188</v>
      </c>
      <c r="I173" s="7">
        <v>184</v>
      </c>
      <c r="J173" s="7"/>
      <c r="K173" s="7"/>
      <c r="L173" s="13">
        <v>4</v>
      </c>
      <c r="M173" s="13">
        <v>722</v>
      </c>
      <c r="N173" s="14">
        <v>180.5</v>
      </c>
      <c r="O173" s="15">
        <v>2</v>
      </c>
      <c r="P173" s="16">
        <v>182.5</v>
      </c>
    </row>
    <row r="174" spans="1:16" ht="30" x14ac:dyDescent="0.2">
      <c r="A174" s="40" t="s">
        <v>0</v>
      </c>
      <c r="B174" s="41" t="s">
        <v>2</v>
      </c>
      <c r="C174" s="42" t="s">
        <v>3</v>
      </c>
      <c r="D174" s="40" t="s">
        <v>4</v>
      </c>
      <c r="E174" s="43" t="s">
        <v>5</v>
      </c>
      <c r="F174" s="44" t="s">
        <v>27</v>
      </c>
      <c r="G174" s="44" t="s">
        <v>28</v>
      </c>
      <c r="H174" s="44" t="s">
        <v>29</v>
      </c>
      <c r="I174" s="44" t="s">
        <v>30</v>
      </c>
      <c r="J174" s="44" t="s">
        <v>31</v>
      </c>
      <c r="K174" s="44" t="s">
        <v>32</v>
      </c>
      <c r="L174" s="45" t="s">
        <v>12</v>
      </c>
      <c r="M174" s="46" t="s">
        <v>13</v>
      </c>
      <c r="N174" s="47" t="s">
        <v>14</v>
      </c>
      <c r="O174" s="48" t="s">
        <v>1</v>
      </c>
      <c r="P174" s="49" t="s">
        <v>15</v>
      </c>
    </row>
    <row r="175" spans="1:16" x14ac:dyDescent="0.2">
      <c r="A175" s="2">
        <v>1</v>
      </c>
      <c r="B175" s="3" t="s">
        <v>67</v>
      </c>
      <c r="C175" s="4" t="s">
        <v>92</v>
      </c>
      <c r="D175" s="5">
        <v>43988</v>
      </c>
      <c r="E175" s="6" t="s">
        <v>18</v>
      </c>
      <c r="F175" s="7">
        <v>179</v>
      </c>
      <c r="G175" s="7">
        <v>171</v>
      </c>
      <c r="H175" s="7">
        <v>176</v>
      </c>
      <c r="I175" s="7">
        <v>180</v>
      </c>
      <c r="J175" s="7"/>
      <c r="K175" s="7"/>
      <c r="L175" s="13">
        <v>4</v>
      </c>
      <c r="M175" s="13">
        <v>706</v>
      </c>
      <c r="N175" s="14">
        <v>176.5</v>
      </c>
      <c r="O175" s="15">
        <v>5</v>
      </c>
      <c r="P175" s="16">
        <v>181.5</v>
      </c>
    </row>
    <row r="176" spans="1:16" ht="30" x14ac:dyDescent="0.2">
      <c r="A176" s="40" t="s">
        <v>0</v>
      </c>
      <c r="B176" s="41" t="s">
        <v>2</v>
      </c>
      <c r="C176" s="42" t="s">
        <v>3</v>
      </c>
      <c r="D176" s="40" t="s">
        <v>4</v>
      </c>
      <c r="E176" s="43" t="s">
        <v>5</v>
      </c>
      <c r="F176" s="44" t="s">
        <v>27</v>
      </c>
      <c r="G176" s="44" t="s">
        <v>28</v>
      </c>
      <c r="H176" s="44" t="s">
        <v>29</v>
      </c>
      <c r="I176" s="44" t="s">
        <v>30</v>
      </c>
      <c r="J176" s="44" t="s">
        <v>31</v>
      </c>
      <c r="K176" s="44" t="s">
        <v>32</v>
      </c>
      <c r="L176" s="45" t="s">
        <v>12</v>
      </c>
      <c r="M176" s="46" t="s">
        <v>13</v>
      </c>
      <c r="N176" s="47" t="s">
        <v>14</v>
      </c>
      <c r="O176" s="48" t="s">
        <v>1</v>
      </c>
      <c r="P176" s="49" t="s">
        <v>15</v>
      </c>
    </row>
    <row r="177" spans="1:16" x14ac:dyDescent="0.2">
      <c r="A177" s="2">
        <v>1</v>
      </c>
      <c r="B177" s="3" t="s">
        <v>51</v>
      </c>
      <c r="C177" s="4" t="s">
        <v>55</v>
      </c>
      <c r="D177" s="5">
        <v>43988</v>
      </c>
      <c r="E177" s="6" t="s">
        <v>18</v>
      </c>
      <c r="F177" s="7">
        <v>181</v>
      </c>
      <c r="G177" s="7">
        <v>182</v>
      </c>
      <c r="H177" s="7">
        <v>183</v>
      </c>
      <c r="I177" s="7">
        <v>189</v>
      </c>
      <c r="J177" s="7"/>
      <c r="K177" s="7"/>
      <c r="L177" s="13">
        <v>4</v>
      </c>
      <c r="M177" s="13">
        <v>735</v>
      </c>
      <c r="N177" s="14">
        <v>183.75</v>
      </c>
      <c r="O177" s="15">
        <v>11</v>
      </c>
      <c r="P177" s="16">
        <v>194.75</v>
      </c>
    </row>
    <row r="178" spans="1:16" x14ac:dyDescent="0.2">
      <c r="A178" s="2">
        <v>2</v>
      </c>
      <c r="B178" s="3" t="s">
        <v>51</v>
      </c>
      <c r="C178" s="4" t="s">
        <v>93</v>
      </c>
      <c r="D178" s="5">
        <v>43988</v>
      </c>
      <c r="E178" s="6" t="s">
        <v>18</v>
      </c>
      <c r="F178" s="7">
        <v>180</v>
      </c>
      <c r="G178" s="7">
        <v>180</v>
      </c>
      <c r="H178" s="7">
        <v>185</v>
      </c>
      <c r="I178" s="7">
        <v>180</v>
      </c>
      <c r="J178" s="7"/>
      <c r="K178" s="7"/>
      <c r="L178" s="13">
        <v>4</v>
      </c>
      <c r="M178" s="13">
        <v>725</v>
      </c>
      <c r="N178" s="14">
        <v>181.25</v>
      </c>
      <c r="O178" s="15">
        <v>6</v>
      </c>
      <c r="P178" s="16">
        <v>187.25</v>
      </c>
    </row>
    <row r="179" spans="1:16" ht="30" x14ac:dyDescent="0.2">
      <c r="A179" s="40" t="s">
        <v>0</v>
      </c>
      <c r="B179" s="41" t="s">
        <v>2</v>
      </c>
      <c r="C179" s="42" t="s">
        <v>3</v>
      </c>
      <c r="D179" s="40" t="s">
        <v>4</v>
      </c>
      <c r="E179" s="43" t="s">
        <v>5</v>
      </c>
      <c r="F179" s="44" t="s">
        <v>27</v>
      </c>
      <c r="G179" s="44" t="s">
        <v>28</v>
      </c>
      <c r="H179" s="44" t="s">
        <v>29</v>
      </c>
      <c r="I179" s="44" t="s">
        <v>30</v>
      </c>
      <c r="J179" s="44" t="s">
        <v>31</v>
      </c>
      <c r="K179" s="44" t="s">
        <v>32</v>
      </c>
      <c r="L179" s="45" t="s">
        <v>12</v>
      </c>
      <c r="M179" s="46" t="s">
        <v>13</v>
      </c>
      <c r="N179" s="47" t="s">
        <v>14</v>
      </c>
      <c r="O179" s="48" t="s">
        <v>1</v>
      </c>
      <c r="P179" s="49" t="s">
        <v>15</v>
      </c>
    </row>
    <row r="180" spans="1:16" x14ac:dyDescent="0.2">
      <c r="A180" s="2">
        <v>1</v>
      </c>
      <c r="B180" s="3" t="s">
        <v>52</v>
      </c>
      <c r="C180" s="4" t="s">
        <v>60</v>
      </c>
      <c r="D180" s="5">
        <v>43988</v>
      </c>
      <c r="E180" s="6" t="s">
        <v>18</v>
      </c>
      <c r="F180" s="7">
        <v>158</v>
      </c>
      <c r="G180" s="7">
        <v>156</v>
      </c>
      <c r="H180" s="7">
        <v>143</v>
      </c>
      <c r="I180" s="7">
        <v>145</v>
      </c>
      <c r="J180" s="7"/>
      <c r="K180" s="7"/>
      <c r="L180" s="13">
        <v>4</v>
      </c>
      <c r="M180" s="13">
        <v>602</v>
      </c>
      <c r="N180" s="14">
        <v>150.5</v>
      </c>
      <c r="O180" s="15">
        <v>5</v>
      </c>
      <c r="P180" s="16">
        <v>155.5</v>
      </c>
    </row>
    <row r="181" spans="1:16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</row>
    <row r="182" spans="1:16" ht="30" x14ac:dyDescent="0.2">
      <c r="A182" s="40" t="s">
        <v>0</v>
      </c>
      <c r="B182" s="41" t="s">
        <v>2</v>
      </c>
      <c r="C182" s="42" t="s">
        <v>3</v>
      </c>
      <c r="D182" s="40" t="s">
        <v>4</v>
      </c>
      <c r="E182" s="43" t="s">
        <v>5</v>
      </c>
      <c r="F182" s="44" t="s">
        <v>27</v>
      </c>
      <c r="G182" s="44" t="s">
        <v>28</v>
      </c>
      <c r="H182" s="44" t="s">
        <v>29</v>
      </c>
      <c r="I182" s="44" t="s">
        <v>30</v>
      </c>
      <c r="J182" s="44" t="s">
        <v>31</v>
      </c>
      <c r="K182" s="44" t="s">
        <v>32</v>
      </c>
      <c r="L182" s="45" t="s">
        <v>12</v>
      </c>
      <c r="M182" s="46" t="s">
        <v>13</v>
      </c>
      <c r="N182" s="47" t="s">
        <v>14</v>
      </c>
      <c r="O182" s="48" t="s">
        <v>1</v>
      </c>
      <c r="P182" s="49" t="s">
        <v>15</v>
      </c>
    </row>
    <row r="183" spans="1:16" x14ac:dyDescent="0.2">
      <c r="A183" s="2">
        <v>1</v>
      </c>
      <c r="B183" s="3" t="s">
        <v>49</v>
      </c>
      <c r="C183" s="4" t="s">
        <v>74</v>
      </c>
      <c r="D183" s="5">
        <v>43995</v>
      </c>
      <c r="E183" s="6" t="s">
        <v>34</v>
      </c>
      <c r="F183" s="7">
        <v>177</v>
      </c>
      <c r="G183" s="7">
        <v>185</v>
      </c>
      <c r="H183" s="7">
        <v>181</v>
      </c>
      <c r="I183" s="7">
        <v>188</v>
      </c>
      <c r="J183" s="7"/>
      <c r="K183" s="7"/>
      <c r="L183" s="13">
        <v>4</v>
      </c>
      <c r="M183" s="13">
        <v>731</v>
      </c>
      <c r="N183" s="14">
        <v>182.75</v>
      </c>
      <c r="O183" s="15">
        <v>9</v>
      </c>
      <c r="P183" s="16">
        <v>191.75</v>
      </c>
    </row>
    <row r="184" spans="1:16" x14ac:dyDescent="0.2">
      <c r="A184" s="2">
        <v>2</v>
      </c>
      <c r="B184" s="3" t="s">
        <v>49</v>
      </c>
      <c r="C184" s="4" t="s">
        <v>94</v>
      </c>
      <c r="D184" s="5">
        <v>43995</v>
      </c>
      <c r="E184" s="6" t="s">
        <v>34</v>
      </c>
      <c r="F184" s="7">
        <v>176</v>
      </c>
      <c r="G184" s="7">
        <v>184</v>
      </c>
      <c r="H184" s="7">
        <v>183</v>
      </c>
      <c r="I184" s="7">
        <v>184</v>
      </c>
      <c r="J184" s="7"/>
      <c r="K184" s="7"/>
      <c r="L184" s="13">
        <v>4</v>
      </c>
      <c r="M184" s="13">
        <v>727</v>
      </c>
      <c r="N184" s="14">
        <v>181.75</v>
      </c>
      <c r="O184" s="15">
        <v>4</v>
      </c>
      <c r="P184" s="16">
        <v>185.75</v>
      </c>
    </row>
    <row r="185" spans="1:16" x14ac:dyDescent="0.2">
      <c r="A185" s="2">
        <v>3</v>
      </c>
      <c r="B185" s="3" t="s">
        <v>49</v>
      </c>
      <c r="C185" s="4" t="s">
        <v>83</v>
      </c>
      <c r="D185" s="5">
        <v>43995</v>
      </c>
      <c r="E185" s="6" t="s">
        <v>34</v>
      </c>
      <c r="F185" s="7">
        <v>158</v>
      </c>
      <c r="G185" s="7">
        <v>186</v>
      </c>
      <c r="H185" s="7">
        <v>184</v>
      </c>
      <c r="I185" s="7">
        <v>181</v>
      </c>
      <c r="J185" s="7"/>
      <c r="K185" s="7"/>
      <c r="L185" s="13">
        <v>4</v>
      </c>
      <c r="M185" s="13">
        <v>709</v>
      </c>
      <c r="N185" s="14">
        <v>177.25</v>
      </c>
      <c r="O185" s="15">
        <v>7</v>
      </c>
      <c r="P185" s="16">
        <v>184.25</v>
      </c>
    </row>
    <row r="186" spans="1:16" x14ac:dyDescent="0.2">
      <c r="A186" s="2">
        <v>4</v>
      </c>
      <c r="B186" s="3" t="s">
        <v>49</v>
      </c>
      <c r="C186" s="4" t="s">
        <v>35</v>
      </c>
      <c r="D186" s="5">
        <v>43995</v>
      </c>
      <c r="E186" s="6" t="s">
        <v>34</v>
      </c>
      <c r="F186" s="7">
        <v>158.001</v>
      </c>
      <c r="G186" s="7">
        <v>180</v>
      </c>
      <c r="H186" s="7">
        <v>175</v>
      </c>
      <c r="I186" s="7">
        <v>180</v>
      </c>
      <c r="J186" s="7"/>
      <c r="K186" s="7"/>
      <c r="L186" s="13">
        <v>4</v>
      </c>
      <c r="M186" s="13">
        <v>693.00099999999998</v>
      </c>
      <c r="N186" s="14">
        <v>173.25024999999999</v>
      </c>
      <c r="O186" s="15">
        <v>2</v>
      </c>
      <c r="P186" s="16">
        <v>175.25024999999999</v>
      </c>
    </row>
    <row r="187" spans="1:16" ht="30" x14ac:dyDescent="0.2">
      <c r="A187" s="40" t="s">
        <v>0</v>
      </c>
      <c r="B187" s="41" t="s">
        <v>2</v>
      </c>
      <c r="C187" s="42" t="s">
        <v>3</v>
      </c>
      <c r="D187" s="40" t="s">
        <v>4</v>
      </c>
      <c r="E187" s="43" t="s">
        <v>5</v>
      </c>
      <c r="F187" s="44" t="s">
        <v>27</v>
      </c>
      <c r="G187" s="44" t="s">
        <v>28</v>
      </c>
      <c r="H187" s="44" t="s">
        <v>29</v>
      </c>
      <c r="I187" s="44" t="s">
        <v>30</v>
      </c>
      <c r="J187" s="44" t="s">
        <v>31</v>
      </c>
      <c r="K187" s="44" t="s">
        <v>32</v>
      </c>
      <c r="L187" s="45" t="s">
        <v>12</v>
      </c>
      <c r="M187" s="46" t="s">
        <v>13</v>
      </c>
      <c r="N187" s="47" t="s">
        <v>14</v>
      </c>
      <c r="O187" s="48" t="s">
        <v>1</v>
      </c>
      <c r="P187" s="49" t="s">
        <v>15</v>
      </c>
    </row>
    <row r="188" spans="1:16" x14ac:dyDescent="0.2">
      <c r="A188" s="2">
        <v>1</v>
      </c>
      <c r="B188" s="3" t="s">
        <v>67</v>
      </c>
      <c r="C188" s="4" t="s">
        <v>38</v>
      </c>
      <c r="D188" s="5">
        <v>43995</v>
      </c>
      <c r="E188" s="6" t="s">
        <v>34</v>
      </c>
      <c r="F188" s="7">
        <v>180</v>
      </c>
      <c r="G188" s="7">
        <v>183</v>
      </c>
      <c r="H188" s="7">
        <v>188</v>
      </c>
      <c r="I188" s="7">
        <v>184</v>
      </c>
      <c r="J188" s="7"/>
      <c r="K188" s="7"/>
      <c r="L188" s="13">
        <v>4</v>
      </c>
      <c r="M188" s="13">
        <v>735</v>
      </c>
      <c r="N188" s="14">
        <v>183.75</v>
      </c>
      <c r="O188" s="15">
        <v>9</v>
      </c>
      <c r="P188" s="16">
        <v>192.75</v>
      </c>
    </row>
    <row r="189" spans="1:16" x14ac:dyDescent="0.2">
      <c r="A189" s="2">
        <v>2</v>
      </c>
      <c r="B189" s="3" t="s">
        <v>67</v>
      </c>
      <c r="C189" s="4" t="s">
        <v>40</v>
      </c>
      <c r="D189" s="5">
        <v>43995</v>
      </c>
      <c r="E189" s="6" t="s">
        <v>34</v>
      </c>
      <c r="F189" s="7">
        <v>181</v>
      </c>
      <c r="G189" s="7">
        <v>177</v>
      </c>
      <c r="H189" s="7">
        <v>181</v>
      </c>
      <c r="I189" s="7">
        <v>185</v>
      </c>
      <c r="J189" s="7"/>
      <c r="K189" s="7"/>
      <c r="L189" s="13">
        <v>4</v>
      </c>
      <c r="M189" s="13">
        <v>724</v>
      </c>
      <c r="N189" s="14">
        <v>181</v>
      </c>
      <c r="O189" s="15">
        <v>8</v>
      </c>
      <c r="P189" s="16">
        <v>189</v>
      </c>
    </row>
    <row r="190" spans="1:16" x14ac:dyDescent="0.2">
      <c r="A190" s="2">
        <v>3</v>
      </c>
      <c r="B190" s="3" t="s">
        <v>67</v>
      </c>
      <c r="C190" s="4" t="s">
        <v>84</v>
      </c>
      <c r="D190" s="5">
        <v>43995</v>
      </c>
      <c r="E190" s="6" t="s">
        <v>34</v>
      </c>
      <c r="F190" s="7">
        <v>175</v>
      </c>
      <c r="G190" s="7">
        <v>179</v>
      </c>
      <c r="H190" s="7">
        <v>180</v>
      </c>
      <c r="I190" s="7">
        <v>179</v>
      </c>
      <c r="J190" s="7"/>
      <c r="K190" s="7"/>
      <c r="L190" s="13">
        <v>4</v>
      </c>
      <c r="M190" s="13">
        <v>713</v>
      </c>
      <c r="N190" s="14">
        <v>178.25</v>
      </c>
      <c r="O190" s="15">
        <v>3</v>
      </c>
      <c r="P190" s="16">
        <v>181.25</v>
      </c>
    </row>
    <row r="191" spans="1:16" ht="30" x14ac:dyDescent="0.2">
      <c r="A191" s="40" t="s">
        <v>0</v>
      </c>
      <c r="B191" s="41" t="s">
        <v>2</v>
      </c>
      <c r="C191" s="42" t="s">
        <v>3</v>
      </c>
      <c r="D191" s="40" t="s">
        <v>4</v>
      </c>
      <c r="E191" s="43" t="s">
        <v>5</v>
      </c>
      <c r="F191" s="44" t="s">
        <v>27</v>
      </c>
      <c r="G191" s="44" t="s">
        <v>28</v>
      </c>
      <c r="H191" s="44" t="s">
        <v>29</v>
      </c>
      <c r="I191" s="44" t="s">
        <v>30</v>
      </c>
      <c r="J191" s="44" t="s">
        <v>31</v>
      </c>
      <c r="K191" s="44" t="s">
        <v>32</v>
      </c>
      <c r="L191" s="45" t="s">
        <v>12</v>
      </c>
      <c r="M191" s="46" t="s">
        <v>13</v>
      </c>
      <c r="N191" s="47" t="s">
        <v>14</v>
      </c>
      <c r="O191" s="48" t="s">
        <v>1</v>
      </c>
      <c r="P191" s="49" t="s">
        <v>15</v>
      </c>
    </row>
    <row r="192" spans="1:16" x14ac:dyDescent="0.2">
      <c r="A192" s="2">
        <v>1</v>
      </c>
      <c r="B192" s="3" t="s">
        <v>51</v>
      </c>
      <c r="C192" s="4" t="s">
        <v>85</v>
      </c>
      <c r="D192" s="5">
        <v>43995</v>
      </c>
      <c r="E192" s="6" t="s">
        <v>34</v>
      </c>
      <c r="F192" s="7">
        <v>182</v>
      </c>
      <c r="G192" s="7">
        <v>182</v>
      </c>
      <c r="H192" s="7">
        <v>182</v>
      </c>
      <c r="I192" s="7">
        <v>188</v>
      </c>
      <c r="J192" s="7"/>
      <c r="K192" s="7"/>
      <c r="L192" s="13">
        <v>4</v>
      </c>
      <c r="M192" s="13">
        <v>734</v>
      </c>
      <c r="N192" s="14">
        <v>183.5</v>
      </c>
      <c r="O192" s="15">
        <v>5</v>
      </c>
      <c r="P192" s="16">
        <v>188.5</v>
      </c>
    </row>
    <row r="193" spans="1:16" ht="30" x14ac:dyDescent="0.2">
      <c r="A193" s="40" t="s">
        <v>0</v>
      </c>
      <c r="B193" s="41" t="s">
        <v>2</v>
      </c>
      <c r="C193" s="42" t="s">
        <v>3</v>
      </c>
      <c r="D193" s="40" t="s">
        <v>4</v>
      </c>
      <c r="E193" s="43" t="s">
        <v>5</v>
      </c>
      <c r="F193" s="44" t="s">
        <v>27</v>
      </c>
      <c r="G193" s="44" t="s">
        <v>28</v>
      </c>
      <c r="H193" s="44" t="s">
        <v>29</v>
      </c>
      <c r="I193" s="44" t="s">
        <v>30</v>
      </c>
      <c r="J193" s="44" t="s">
        <v>31</v>
      </c>
      <c r="K193" s="44" t="s">
        <v>32</v>
      </c>
      <c r="L193" s="45" t="s">
        <v>12</v>
      </c>
      <c r="M193" s="46" t="s">
        <v>13</v>
      </c>
      <c r="N193" s="47" t="s">
        <v>14</v>
      </c>
      <c r="O193" s="48" t="s">
        <v>1</v>
      </c>
      <c r="P193" s="49" t="s">
        <v>15</v>
      </c>
    </row>
    <row r="194" spans="1:16" x14ac:dyDescent="0.2">
      <c r="A194" s="2">
        <v>1</v>
      </c>
      <c r="B194" s="3" t="s">
        <v>52</v>
      </c>
      <c r="C194" s="4" t="s">
        <v>46</v>
      </c>
      <c r="D194" s="5">
        <v>43995</v>
      </c>
      <c r="E194" s="6" t="s">
        <v>34</v>
      </c>
      <c r="F194" s="7">
        <v>181</v>
      </c>
      <c r="G194" s="7">
        <v>180</v>
      </c>
      <c r="H194" s="7">
        <v>179</v>
      </c>
      <c r="I194" s="7">
        <v>184</v>
      </c>
      <c r="J194" s="7"/>
      <c r="K194" s="7"/>
      <c r="L194" s="13">
        <v>4</v>
      </c>
      <c r="M194" s="13">
        <v>724</v>
      </c>
      <c r="N194" s="14">
        <v>181</v>
      </c>
      <c r="O194" s="15">
        <v>13</v>
      </c>
      <c r="P194" s="16">
        <v>194</v>
      </c>
    </row>
    <row r="195" spans="1:16" x14ac:dyDescent="0.2">
      <c r="A195" s="2">
        <v>2</v>
      </c>
      <c r="B195" s="3" t="s">
        <v>52</v>
      </c>
      <c r="C195" s="4" t="s">
        <v>45</v>
      </c>
      <c r="D195" s="5">
        <v>43995</v>
      </c>
      <c r="E195" s="6" t="s">
        <v>34</v>
      </c>
      <c r="F195" s="7">
        <v>172</v>
      </c>
      <c r="G195" s="7">
        <v>172</v>
      </c>
      <c r="H195" s="7">
        <v>169</v>
      </c>
      <c r="I195" s="7">
        <v>177</v>
      </c>
      <c r="J195" s="7"/>
      <c r="K195" s="7"/>
      <c r="L195" s="13">
        <v>4</v>
      </c>
      <c r="M195" s="13">
        <v>690</v>
      </c>
      <c r="N195" s="14">
        <v>172.5</v>
      </c>
      <c r="O195" s="15">
        <v>4</v>
      </c>
      <c r="P195" s="16">
        <v>176.5</v>
      </c>
    </row>
    <row r="196" spans="1:16" x14ac:dyDescent="0.2">
      <c r="A196" s="2">
        <v>3</v>
      </c>
      <c r="B196" s="3" t="s">
        <v>52</v>
      </c>
      <c r="C196" s="4" t="s">
        <v>44</v>
      </c>
      <c r="D196" s="5">
        <v>43995</v>
      </c>
      <c r="E196" s="6" t="s">
        <v>34</v>
      </c>
      <c r="F196" s="7">
        <v>165</v>
      </c>
      <c r="G196" s="7">
        <v>168</v>
      </c>
      <c r="H196" s="7">
        <v>168</v>
      </c>
      <c r="I196" s="7">
        <v>182</v>
      </c>
      <c r="J196" s="7"/>
      <c r="K196" s="7"/>
      <c r="L196" s="13">
        <v>4</v>
      </c>
      <c r="M196" s="13">
        <v>683</v>
      </c>
      <c r="N196" s="14">
        <v>170.75</v>
      </c>
      <c r="O196" s="15">
        <v>3</v>
      </c>
      <c r="P196" s="16">
        <v>173.75</v>
      </c>
    </row>
    <row r="197" spans="1:16" x14ac:dyDescent="0.2">
      <c r="A197" s="2">
        <v>4</v>
      </c>
      <c r="B197" s="3" t="s">
        <v>52</v>
      </c>
      <c r="C197" s="4" t="s">
        <v>95</v>
      </c>
      <c r="D197" s="5">
        <v>43995</v>
      </c>
      <c r="E197" s="6" t="s">
        <v>34</v>
      </c>
      <c r="F197" s="7">
        <v>162</v>
      </c>
      <c r="G197" s="7">
        <v>169</v>
      </c>
      <c r="H197" s="7">
        <v>171</v>
      </c>
      <c r="I197" s="7">
        <v>169</v>
      </c>
      <c r="J197" s="7"/>
      <c r="K197" s="7"/>
      <c r="L197" s="13">
        <v>4</v>
      </c>
      <c r="M197" s="13">
        <v>671</v>
      </c>
      <c r="N197" s="14">
        <v>167.75</v>
      </c>
      <c r="O197" s="15">
        <v>2</v>
      </c>
      <c r="P197" s="16">
        <v>169.75</v>
      </c>
    </row>
    <row r="198" spans="1:16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</row>
    <row r="199" spans="1:16" ht="30" x14ac:dyDescent="0.2">
      <c r="A199" s="40" t="s">
        <v>0</v>
      </c>
      <c r="B199" s="41" t="s">
        <v>2</v>
      </c>
      <c r="C199" s="42" t="s">
        <v>3</v>
      </c>
      <c r="D199" s="40" t="s">
        <v>4</v>
      </c>
      <c r="E199" s="43" t="s">
        <v>5</v>
      </c>
      <c r="F199" s="44" t="s">
        <v>27</v>
      </c>
      <c r="G199" s="44" t="s">
        <v>28</v>
      </c>
      <c r="H199" s="44" t="s">
        <v>29</v>
      </c>
      <c r="I199" s="44" t="s">
        <v>30</v>
      </c>
      <c r="J199" s="44" t="s">
        <v>31</v>
      </c>
      <c r="K199" s="44" t="s">
        <v>32</v>
      </c>
      <c r="L199" s="45" t="s">
        <v>12</v>
      </c>
      <c r="M199" s="46" t="s">
        <v>13</v>
      </c>
      <c r="N199" s="47" t="s">
        <v>14</v>
      </c>
      <c r="O199" s="48" t="s">
        <v>1</v>
      </c>
      <c r="P199" s="49" t="s">
        <v>15</v>
      </c>
    </row>
    <row r="200" spans="1:16" x14ac:dyDescent="0.2">
      <c r="A200" s="2">
        <v>1</v>
      </c>
      <c r="B200" s="3" t="s">
        <v>49</v>
      </c>
      <c r="C200" s="4" t="s">
        <v>63</v>
      </c>
      <c r="D200" s="5">
        <v>43998</v>
      </c>
      <c r="E200" s="6" t="s">
        <v>77</v>
      </c>
      <c r="F200" s="7">
        <v>193</v>
      </c>
      <c r="G200" s="7">
        <v>196</v>
      </c>
      <c r="H200" s="7">
        <v>196</v>
      </c>
      <c r="I200" s="7">
        <v>197</v>
      </c>
      <c r="J200" s="7"/>
      <c r="K200" s="7"/>
      <c r="L200" s="13">
        <v>4</v>
      </c>
      <c r="M200" s="13">
        <v>782</v>
      </c>
      <c r="N200" s="14">
        <v>195.5</v>
      </c>
      <c r="O200" s="15">
        <v>13</v>
      </c>
      <c r="P200" s="16">
        <v>208.5</v>
      </c>
    </row>
    <row r="201" spans="1:16" x14ac:dyDescent="0.2">
      <c r="A201" s="2">
        <v>2</v>
      </c>
      <c r="B201" s="3" t="s">
        <v>49</v>
      </c>
      <c r="C201" s="4" t="s">
        <v>96</v>
      </c>
      <c r="D201" s="5">
        <v>43998</v>
      </c>
      <c r="E201" s="6" t="s">
        <v>77</v>
      </c>
      <c r="F201" s="7">
        <v>191</v>
      </c>
      <c r="G201" s="7">
        <v>191</v>
      </c>
      <c r="H201" s="7">
        <v>190</v>
      </c>
      <c r="I201" s="7">
        <v>193</v>
      </c>
      <c r="J201" s="7"/>
      <c r="K201" s="7"/>
      <c r="L201" s="13">
        <v>4</v>
      </c>
      <c r="M201" s="13">
        <v>765</v>
      </c>
      <c r="N201" s="14">
        <v>191.25</v>
      </c>
      <c r="O201" s="15">
        <v>4</v>
      </c>
      <c r="P201" s="16">
        <v>195.25</v>
      </c>
    </row>
    <row r="202" spans="1:16" x14ac:dyDescent="0.2">
      <c r="A202" s="2">
        <v>3</v>
      </c>
      <c r="B202" s="3" t="s">
        <v>49</v>
      </c>
      <c r="C202" s="4" t="s">
        <v>65</v>
      </c>
      <c r="D202" s="5">
        <v>43998</v>
      </c>
      <c r="E202" s="6" t="s">
        <v>77</v>
      </c>
      <c r="F202" s="7">
        <v>190</v>
      </c>
      <c r="G202" s="7">
        <v>194</v>
      </c>
      <c r="H202" s="7">
        <v>193</v>
      </c>
      <c r="I202" s="7">
        <v>187</v>
      </c>
      <c r="J202" s="7"/>
      <c r="K202" s="7"/>
      <c r="L202" s="13">
        <v>4</v>
      </c>
      <c r="M202" s="13">
        <v>764</v>
      </c>
      <c r="N202" s="14">
        <v>191</v>
      </c>
      <c r="O202" s="15">
        <v>3</v>
      </c>
      <c r="P202" s="16">
        <v>194</v>
      </c>
    </row>
    <row r="203" spans="1:16" ht="30" x14ac:dyDescent="0.2">
      <c r="A203" s="40" t="s">
        <v>0</v>
      </c>
      <c r="B203" s="41" t="s">
        <v>2</v>
      </c>
      <c r="C203" s="42" t="s">
        <v>3</v>
      </c>
      <c r="D203" s="40" t="s">
        <v>4</v>
      </c>
      <c r="E203" s="43" t="s">
        <v>5</v>
      </c>
      <c r="F203" s="44" t="s">
        <v>27</v>
      </c>
      <c r="G203" s="44" t="s">
        <v>28</v>
      </c>
      <c r="H203" s="44" t="s">
        <v>29</v>
      </c>
      <c r="I203" s="44" t="s">
        <v>30</v>
      </c>
      <c r="J203" s="44" t="s">
        <v>31</v>
      </c>
      <c r="K203" s="44" t="s">
        <v>32</v>
      </c>
      <c r="L203" s="45" t="s">
        <v>12</v>
      </c>
      <c r="M203" s="46" t="s">
        <v>13</v>
      </c>
      <c r="N203" s="47" t="s">
        <v>14</v>
      </c>
      <c r="O203" s="48" t="s">
        <v>1</v>
      </c>
      <c r="P203" s="49" t="s">
        <v>15</v>
      </c>
    </row>
    <row r="204" spans="1:16" x14ac:dyDescent="0.2">
      <c r="A204" s="2">
        <v>1</v>
      </c>
      <c r="B204" s="3" t="s">
        <v>67</v>
      </c>
      <c r="C204" s="4" t="s">
        <v>68</v>
      </c>
      <c r="D204" s="5">
        <v>43998</v>
      </c>
      <c r="E204" s="6" t="s">
        <v>77</v>
      </c>
      <c r="F204" s="7">
        <v>169</v>
      </c>
      <c r="G204" s="7">
        <v>167</v>
      </c>
      <c r="H204" s="7">
        <v>177</v>
      </c>
      <c r="I204" s="7">
        <v>178</v>
      </c>
      <c r="J204" s="7"/>
      <c r="K204" s="7"/>
      <c r="L204" s="13">
        <v>4</v>
      </c>
      <c r="M204" s="13">
        <v>691</v>
      </c>
      <c r="N204" s="14">
        <v>172.75</v>
      </c>
      <c r="O204" s="15">
        <v>9</v>
      </c>
      <c r="P204" s="16">
        <v>181.75</v>
      </c>
    </row>
    <row r="205" spans="1:16" x14ac:dyDescent="0.2">
      <c r="A205" s="2">
        <v>2</v>
      </c>
      <c r="B205" s="3" t="s">
        <v>67</v>
      </c>
      <c r="C205" s="4" t="s">
        <v>78</v>
      </c>
      <c r="D205" s="5">
        <v>43998</v>
      </c>
      <c r="E205" s="6" t="s">
        <v>77</v>
      </c>
      <c r="F205" s="7">
        <v>172</v>
      </c>
      <c r="G205" s="7">
        <v>172</v>
      </c>
      <c r="H205" s="7">
        <v>171</v>
      </c>
      <c r="I205" s="7">
        <v>165</v>
      </c>
      <c r="J205" s="7"/>
      <c r="K205" s="7"/>
      <c r="L205" s="13">
        <v>4</v>
      </c>
      <c r="M205" s="13">
        <v>680</v>
      </c>
      <c r="N205" s="14">
        <v>170</v>
      </c>
      <c r="O205" s="15">
        <v>8</v>
      </c>
      <c r="P205" s="16">
        <v>178</v>
      </c>
    </row>
    <row r="206" spans="1:16" ht="30" x14ac:dyDescent="0.2">
      <c r="A206" s="40" t="s">
        <v>0</v>
      </c>
      <c r="B206" s="41" t="s">
        <v>2</v>
      </c>
      <c r="C206" s="42" t="s">
        <v>3</v>
      </c>
      <c r="D206" s="40" t="s">
        <v>4</v>
      </c>
      <c r="E206" s="43" t="s">
        <v>5</v>
      </c>
      <c r="F206" s="44" t="s">
        <v>27</v>
      </c>
      <c r="G206" s="44" t="s">
        <v>28</v>
      </c>
      <c r="H206" s="44" t="s">
        <v>29</v>
      </c>
      <c r="I206" s="44" t="s">
        <v>30</v>
      </c>
      <c r="J206" s="44" t="s">
        <v>31</v>
      </c>
      <c r="K206" s="44" t="s">
        <v>32</v>
      </c>
      <c r="L206" s="45" t="s">
        <v>12</v>
      </c>
      <c r="M206" s="46" t="s">
        <v>13</v>
      </c>
      <c r="N206" s="47" t="s">
        <v>14</v>
      </c>
      <c r="O206" s="48" t="s">
        <v>1</v>
      </c>
      <c r="P206" s="49" t="s">
        <v>15</v>
      </c>
    </row>
    <row r="207" spans="1:16" x14ac:dyDescent="0.2">
      <c r="A207" s="2">
        <v>1</v>
      </c>
      <c r="B207" s="3" t="s">
        <v>51</v>
      </c>
      <c r="C207" s="4" t="s">
        <v>71</v>
      </c>
      <c r="D207" s="5">
        <v>43998</v>
      </c>
      <c r="E207" s="6" t="s">
        <v>77</v>
      </c>
      <c r="F207" s="7">
        <v>195</v>
      </c>
      <c r="G207" s="7">
        <v>193</v>
      </c>
      <c r="H207" s="7">
        <v>194</v>
      </c>
      <c r="I207" s="7">
        <v>198</v>
      </c>
      <c r="J207" s="7"/>
      <c r="K207" s="7"/>
      <c r="L207" s="13">
        <v>4</v>
      </c>
      <c r="M207" s="13">
        <v>780</v>
      </c>
      <c r="N207" s="14">
        <v>195</v>
      </c>
      <c r="O207" s="15">
        <v>11</v>
      </c>
      <c r="P207" s="16">
        <v>206</v>
      </c>
    </row>
    <row r="208" spans="1:16" x14ac:dyDescent="0.2">
      <c r="A208" s="2">
        <v>2</v>
      </c>
      <c r="B208" s="3" t="s">
        <v>51</v>
      </c>
      <c r="C208" s="4" t="s">
        <v>79</v>
      </c>
      <c r="D208" s="5">
        <v>43998</v>
      </c>
      <c r="E208" s="6" t="s">
        <v>77</v>
      </c>
      <c r="F208" s="7">
        <v>188</v>
      </c>
      <c r="G208" s="7">
        <v>193.001</v>
      </c>
      <c r="H208" s="7">
        <v>191</v>
      </c>
      <c r="I208" s="7">
        <v>191</v>
      </c>
      <c r="J208" s="7"/>
      <c r="K208" s="7"/>
      <c r="L208" s="13">
        <v>4</v>
      </c>
      <c r="M208" s="13">
        <v>763.00099999999998</v>
      </c>
      <c r="N208" s="14">
        <v>190.75024999999999</v>
      </c>
      <c r="O208" s="15">
        <v>6</v>
      </c>
      <c r="P208" s="16">
        <v>196.75024999999999</v>
      </c>
    </row>
    <row r="209" spans="1:16" ht="30" x14ac:dyDescent="0.2">
      <c r="A209" s="40" t="s">
        <v>0</v>
      </c>
      <c r="B209" s="41" t="s">
        <v>2</v>
      </c>
      <c r="C209" s="42" t="s">
        <v>3</v>
      </c>
      <c r="D209" s="40" t="s">
        <v>4</v>
      </c>
      <c r="E209" s="43" t="s">
        <v>5</v>
      </c>
      <c r="F209" s="44" t="s">
        <v>27</v>
      </c>
      <c r="G209" s="44" t="s">
        <v>28</v>
      </c>
      <c r="H209" s="44" t="s">
        <v>29</v>
      </c>
      <c r="I209" s="44" t="s">
        <v>30</v>
      </c>
      <c r="J209" s="44" t="s">
        <v>31</v>
      </c>
      <c r="K209" s="44" t="s">
        <v>32</v>
      </c>
      <c r="L209" s="45" t="s">
        <v>12</v>
      </c>
      <c r="M209" s="46" t="s">
        <v>13</v>
      </c>
      <c r="N209" s="47" t="s">
        <v>14</v>
      </c>
      <c r="O209" s="48" t="s">
        <v>1</v>
      </c>
      <c r="P209" s="49" t="s">
        <v>15</v>
      </c>
    </row>
    <row r="210" spans="1:16" x14ac:dyDescent="0.2">
      <c r="A210" s="2">
        <v>1</v>
      </c>
      <c r="B210" s="3" t="s">
        <v>52</v>
      </c>
      <c r="C210" s="4" t="s">
        <v>70</v>
      </c>
      <c r="D210" s="5">
        <v>43998</v>
      </c>
      <c r="E210" s="6" t="s">
        <v>77</v>
      </c>
      <c r="F210" s="7">
        <v>168</v>
      </c>
      <c r="G210" s="7">
        <v>163</v>
      </c>
      <c r="H210" s="7">
        <v>166</v>
      </c>
      <c r="I210" s="7">
        <v>178</v>
      </c>
      <c r="J210" s="7"/>
      <c r="K210" s="7"/>
      <c r="L210" s="13">
        <v>4</v>
      </c>
      <c r="M210" s="13">
        <v>675</v>
      </c>
      <c r="N210" s="14">
        <v>168.75</v>
      </c>
      <c r="O210" s="15">
        <v>5</v>
      </c>
      <c r="P210" s="16">
        <v>173.75</v>
      </c>
    </row>
    <row r="211" spans="1:16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</row>
    <row r="212" spans="1:16" ht="30" x14ac:dyDescent="0.2">
      <c r="A212" s="40" t="s">
        <v>0</v>
      </c>
      <c r="B212" s="41" t="s">
        <v>2</v>
      </c>
      <c r="C212" s="42" t="s">
        <v>3</v>
      </c>
      <c r="D212" s="40" t="s">
        <v>4</v>
      </c>
      <c r="E212" s="43" t="s">
        <v>5</v>
      </c>
      <c r="F212" s="44" t="s">
        <v>27</v>
      </c>
      <c r="G212" s="44" t="s">
        <v>28</v>
      </c>
      <c r="H212" s="44" t="s">
        <v>29</v>
      </c>
      <c r="I212" s="44" t="s">
        <v>30</v>
      </c>
      <c r="J212" s="44" t="s">
        <v>31</v>
      </c>
      <c r="K212" s="44" t="s">
        <v>32</v>
      </c>
      <c r="L212" s="45" t="s">
        <v>12</v>
      </c>
      <c r="M212" s="46" t="s">
        <v>13</v>
      </c>
      <c r="N212" s="47" t="s">
        <v>14</v>
      </c>
      <c r="O212" s="48" t="s">
        <v>1</v>
      </c>
      <c r="P212" s="49" t="s">
        <v>15</v>
      </c>
    </row>
    <row r="213" spans="1:16" x14ac:dyDescent="0.2">
      <c r="A213" s="2">
        <v>1</v>
      </c>
      <c r="B213" s="3" t="s">
        <v>49</v>
      </c>
      <c r="C213" s="4" t="s">
        <v>74</v>
      </c>
      <c r="D213" s="5">
        <v>44009</v>
      </c>
      <c r="E213" s="6" t="s">
        <v>34</v>
      </c>
      <c r="F213" s="7">
        <v>180</v>
      </c>
      <c r="G213" s="7">
        <v>186</v>
      </c>
      <c r="H213" s="7">
        <v>185</v>
      </c>
      <c r="I213" s="7">
        <v>190</v>
      </c>
      <c r="J213" s="7"/>
      <c r="K213" s="7"/>
      <c r="L213" s="13">
        <v>4</v>
      </c>
      <c r="M213" s="13">
        <v>741</v>
      </c>
      <c r="N213" s="14">
        <v>185.25</v>
      </c>
      <c r="O213" s="15">
        <v>9</v>
      </c>
      <c r="P213" s="16">
        <v>194.25</v>
      </c>
    </row>
    <row r="214" spans="1:16" x14ac:dyDescent="0.2">
      <c r="A214" s="2">
        <v>2</v>
      </c>
      <c r="B214" s="3" t="s">
        <v>49</v>
      </c>
      <c r="C214" s="4" t="s">
        <v>94</v>
      </c>
      <c r="D214" s="5">
        <v>44009</v>
      </c>
      <c r="E214" s="6" t="s">
        <v>34</v>
      </c>
      <c r="F214" s="7">
        <v>187</v>
      </c>
      <c r="G214" s="7">
        <v>183</v>
      </c>
      <c r="H214" s="7">
        <v>182</v>
      </c>
      <c r="I214" s="7">
        <v>185.001</v>
      </c>
      <c r="J214" s="7"/>
      <c r="K214" s="7"/>
      <c r="L214" s="13">
        <v>4</v>
      </c>
      <c r="M214" s="13">
        <v>737.00099999999998</v>
      </c>
      <c r="N214" s="14">
        <v>184.25024999999999</v>
      </c>
      <c r="O214" s="15">
        <v>6</v>
      </c>
      <c r="P214" s="16">
        <v>190.25024999999999</v>
      </c>
    </row>
    <row r="215" spans="1:16" x14ac:dyDescent="0.2">
      <c r="A215" s="2">
        <v>3</v>
      </c>
      <c r="B215" s="3" t="s">
        <v>49</v>
      </c>
      <c r="C215" s="4" t="s">
        <v>36</v>
      </c>
      <c r="D215" s="5">
        <v>44009</v>
      </c>
      <c r="E215" s="6" t="s">
        <v>34</v>
      </c>
      <c r="F215" s="7">
        <v>182</v>
      </c>
      <c r="G215" s="7">
        <v>184</v>
      </c>
      <c r="H215" s="7">
        <v>186</v>
      </c>
      <c r="I215" s="7">
        <v>185</v>
      </c>
      <c r="J215" s="7"/>
      <c r="K215" s="7"/>
      <c r="L215" s="13">
        <v>4</v>
      </c>
      <c r="M215" s="13">
        <v>737</v>
      </c>
      <c r="N215" s="14">
        <v>184.25</v>
      </c>
      <c r="O215" s="15">
        <v>5</v>
      </c>
      <c r="P215" s="16">
        <v>189.25</v>
      </c>
    </row>
    <row r="216" spans="1:16" x14ac:dyDescent="0.2">
      <c r="A216" s="2">
        <v>4</v>
      </c>
      <c r="B216" s="3" t="s">
        <v>49</v>
      </c>
      <c r="C216" s="4" t="s">
        <v>97</v>
      </c>
      <c r="D216" s="5">
        <v>44009</v>
      </c>
      <c r="E216" s="6" t="s">
        <v>34</v>
      </c>
      <c r="F216" s="7">
        <v>184</v>
      </c>
      <c r="G216" s="7">
        <v>176</v>
      </c>
      <c r="H216" s="7">
        <v>173.001</v>
      </c>
      <c r="I216" s="7">
        <v>189</v>
      </c>
      <c r="J216" s="7"/>
      <c r="K216" s="7"/>
      <c r="L216" s="13">
        <v>4</v>
      </c>
      <c r="M216" s="13">
        <v>722.00099999999998</v>
      </c>
      <c r="N216" s="14">
        <v>180.50024999999999</v>
      </c>
      <c r="O216" s="15">
        <v>2</v>
      </c>
      <c r="P216" s="16">
        <v>182.50024999999999</v>
      </c>
    </row>
    <row r="217" spans="1:16" x14ac:dyDescent="0.2">
      <c r="A217" s="2">
        <v>5</v>
      </c>
      <c r="B217" s="3" t="s">
        <v>49</v>
      </c>
      <c r="C217" s="4" t="s">
        <v>35</v>
      </c>
      <c r="D217" s="5">
        <v>44009</v>
      </c>
      <c r="E217" s="6" t="s">
        <v>34</v>
      </c>
      <c r="F217" s="7">
        <v>173</v>
      </c>
      <c r="G217" s="7">
        <v>178</v>
      </c>
      <c r="H217" s="7">
        <v>173</v>
      </c>
      <c r="I217" s="7">
        <v>188</v>
      </c>
      <c r="J217" s="7"/>
      <c r="K217" s="7"/>
      <c r="L217" s="13">
        <v>4</v>
      </c>
      <c r="M217" s="13">
        <v>712</v>
      </c>
      <c r="N217" s="14">
        <v>178</v>
      </c>
      <c r="O217" s="15">
        <v>2</v>
      </c>
      <c r="P217" s="16">
        <v>180</v>
      </c>
    </row>
    <row r="218" spans="1:16" ht="30" x14ac:dyDescent="0.2">
      <c r="A218" s="40" t="s">
        <v>0</v>
      </c>
      <c r="B218" s="41" t="s">
        <v>2</v>
      </c>
      <c r="C218" s="42" t="s">
        <v>3</v>
      </c>
      <c r="D218" s="40" t="s">
        <v>4</v>
      </c>
      <c r="E218" s="43" t="s">
        <v>5</v>
      </c>
      <c r="F218" s="44" t="s">
        <v>27</v>
      </c>
      <c r="G218" s="44" t="s">
        <v>28</v>
      </c>
      <c r="H218" s="44" t="s">
        <v>29</v>
      </c>
      <c r="I218" s="44" t="s">
        <v>30</v>
      </c>
      <c r="J218" s="44" t="s">
        <v>31</v>
      </c>
      <c r="K218" s="44" t="s">
        <v>32</v>
      </c>
      <c r="L218" s="45" t="s">
        <v>12</v>
      </c>
      <c r="M218" s="46" t="s">
        <v>13</v>
      </c>
      <c r="N218" s="47" t="s">
        <v>14</v>
      </c>
      <c r="O218" s="48" t="s">
        <v>1</v>
      </c>
      <c r="P218" s="49" t="s">
        <v>15</v>
      </c>
    </row>
    <row r="219" spans="1:16" x14ac:dyDescent="0.2">
      <c r="A219" s="2">
        <v>1</v>
      </c>
      <c r="B219" s="3" t="s">
        <v>67</v>
      </c>
      <c r="C219" s="4" t="s">
        <v>38</v>
      </c>
      <c r="D219" s="5">
        <v>44009</v>
      </c>
      <c r="E219" s="6" t="s">
        <v>34</v>
      </c>
      <c r="F219" s="7">
        <v>192</v>
      </c>
      <c r="G219" s="7">
        <v>193</v>
      </c>
      <c r="H219" s="7">
        <v>185</v>
      </c>
      <c r="I219" s="7">
        <v>193</v>
      </c>
      <c r="J219" s="7"/>
      <c r="K219" s="7"/>
      <c r="L219" s="13">
        <v>4</v>
      </c>
      <c r="M219" s="13">
        <v>763</v>
      </c>
      <c r="N219" s="14">
        <v>190.75</v>
      </c>
      <c r="O219" s="15">
        <v>13</v>
      </c>
      <c r="P219" s="16">
        <v>203.75</v>
      </c>
    </row>
    <row r="220" spans="1:16" x14ac:dyDescent="0.2">
      <c r="A220" s="2">
        <v>2</v>
      </c>
      <c r="B220" s="3" t="s">
        <v>67</v>
      </c>
      <c r="C220" s="4" t="s">
        <v>84</v>
      </c>
      <c r="D220" s="5">
        <v>44009</v>
      </c>
      <c r="E220" s="6" t="s">
        <v>34</v>
      </c>
      <c r="F220" s="7">
        <v>176</v>
      </c>
      <c r="G220" s="7">
        <v>176</v>
      </c>
      <c r="H220" s="7">
        <v>176</v>
      </c>
      <c r="I220" s="7">
        <v>180</v>
      </c>
      <c r="J220" s="7"/>
      <c r="K220" s="7"/>
      <c r="L220" s="13">
        <v>4</v>
      </c>
      <c r="M220" s="13">
        <v>708</v>
      </c>
      <c r="N220" s="14">
        <v>177</v>
      </c>
      <c r="O220" s="15">
        <v>4</v>
      </c>
      <c r="P220" s="16">
        <v>181</v>
      </c>
    </row>
    <row r="221" spans="1:16" x14ac:dyDescent="0.2">
      <c r="A221" s="2">
        <v>3</v>
      </c>
      <c r="B221" s="3" t="s">
        <v>67</v>
      </c>
      <c r="C221" s="4" t="s">
        <v>40</v>
      </c>
      <c r="D221" s="5">
        <v>44009</v>
      </c>
      <c r="E221" s="6" t="s">
        <v>34</v>
      </c>
      <c r="F221" s="7">
        <v>164</v>
      </c>
      <c r="G221" s="7">
        <v>170</v>
      </c>
      <c r="H221" s="7">
        <v>181</v>
      </c>
      <c r="I221" s="7">
        <v>177</v>
      </c>
      <c r="J221" s="7"/>
      <c r="K221" s="7"/>
      <c r="L221" s="13">
        <v>4</v>
      </c>
      <c r="M221" s="13">
        <v>692</v>
      </c>
      <c r="N221" s="14">
        <v>173</v>
      </c>
      <c r="O221" s="15">
        <v>3</v>
      </c>
      <c r="P221" s="16">
        <v>176</v>
      </c>
    </row>
    <row r="222" spans="1:16" x14ac:dyDescent="0.2">
      <c r="A222" s="2">
        <v>4</v>
      </c>
      <c r="B222" s="3" t="s">
        <v>67</v>
      </c>
      <c r="C222" s="4" t="s">
        <v>43</v>
      </c>
      <c r="D222" s="5">
        <v>44009</v>
      </c>
      <c r="E222" s="6" t="s">
        <v>34</v>
      </c>
      <c r="F222" s="7">
        <v>172</v>
      </c>
      <c r="G222" s="7">
        <v>168</v>
      </c>
      <c r="H222" s="7">
        <v>157</v>
      </c>
      <c r="I222" s="7">
        <v>174</v>
      </c>
      <c r="J222" s="7"/>
      <c r="K222" s="7"/>
      <c r="L222" s="13">
        <v>4</v>
      </c>
      <c r="M222" s="13">
        <v>671</v>
      </c>
      <c r="N222" s="14">
        <v>167.75</v>
      </c>
      <c r="O222" s="15">
        <v>2</v>
      </c>
      <c r="P222" s="16">
        <v>169.75</v>
      </c>
    </row>
    <row r="223" spans="1:16" ht="30" x14ac:dyDescent="0.2">
      <c r="A223" s="40" t="s">
        <v>0</v>
      </c>
      <c r="B223" s="41" t="s">
        <v>2</v>
      </c>
      <c r="C223" s="42" t="s">
        <v>3</v>
      </c>
      <c r="D223" s="40" t="s">
        <v>4</v>
      </c>
      <c r="E223" s="43" t="s">
        <v>5</v>
      </c>
      <c r="F223" s="44" t="s">
        <v>27</v>
      </c>
      <c r="G223" s="44" t="s">
        <v>28</v>
      </c>
      <c r="H223" s="44" t="s">
        <v>29</v>
      </c>
      <c r="I223" s="44" t="s">
        <v>30</v>
      </c>
      <c r="J223" s="44" t="s">
        <v>31</v>
      </c>
      <c r="K223" s="44" t="s">
        <v>32</v>
      </c>
      <c r="L223" s="45" t="s">
        <v>12</v>
      </c>
      <c r="M223" s="46" t="s">
        <v>13</v>
      </c>
      <c r="N223" s="47" t="s">
        <v>14</v>
      </c>
      <c r="O223" s="48" t="s">
        <v>1</v>
      </c>
      <c r="P223" s="49" t="s">
        <v>15</v>
      </c>
    </row>
    <row r="224" spans="1:16" x14ac:dyDescent="0.2">
      <c r="A224" s="2">
        <v>1</v>
      </c>
      <c r="B224" s="3" t="s">
        <v>51</v>
      </c>
      <c r="C224" s="4" t="s">
        <v>89</v>
      </c>
      <c r="D224" s="5">
        <v>44009</v>
      </c>
      <c r="E224" s="6" t="s">
        <v>34</v>
      </c>
      <c r="F224" s="7">
        <v>184</v>
      </c>
      <c r="G224" s="7">
        <v>189</v>
      </c>
      <c r="H224" s="7">
        <v>186</v>
      </c>
      <c r="I224" s="7">
        <v>188</v>
      </c>
      <c r="J224" s="7"/>
      <c r="K224" s="7"/>
      <c r="L224" s="13">
        <v>4</v>
      </c>
      <c r="M224" s="13">
        <v>747</v>
      </c>
      <c r="N224" s="14">
        <v>186.75</v>
      </c>
      <c r="O224" s="15">
        <v>11</v>
      </c>
      <c r="P224" s="16">
        <v>197.75</v>
      </c>
    </row>
    <row r="225" spans="1:16" x14ac:dyDescent="0.2">
      <c r="A225" s="2">
        <v>2</v>
      </c>
      <c r="B225" s="3" t="s">
        <v>51</v>
      </c>
      <c r="C225" s="4" t="s">
        <v>91</v>
      </c>
      <c r="D225" s="5">
        <v>44009</v>
      </c>
      <c r="E225" s="6" t="s">
        <v>34</v>
      </c>
      <c r="F225" s="7">
        <v>178</v>
      </c>
      <c r="G225" s="7">
        <v>182</v>
      </c>
      <c r="H225" s="7">
        <v>184</v>
      </c>
      <c r="I225" s="7">
        <v>184</v>
      </c>
      <c r="J225" s="7"/>
      <c r="K225" s="7"/>
      <c r="L225" s="13">
        <v>4</v>
      </c>
      <c r="M225" s="13">
        <v>728</v>
      </c>
      <c r="N225" s="14">
        <v>182</v>
      </c>
      <c r="O225" s="15">
        <v>4</v>
      </c>
      <c r="P225" s="16">
        <v>186</v>
      </c>
    </row>
    <row r="226" spans="1:16" x14ac:dyDescent="0.2">
      <c r="A226" s="2">
        <v>3</v>
      </c>
      <c r="B226" s="3" t="s">
        <v>51</v>
      </c>
      <c r="C226" s="4" t="s">
        <v>85</v>
      </c>
      <c r="D226" s="5">
        <v>44009</v>
      </c>
      <c r="E226" s="6" t="s">
        <v>34</v>
      </c>
      <c r="F226" s="7">
        <v>183</v>
      </c>
      <c r="G226" s="7">
        <v>173</v>
      </c>
      <c r="H226" s="7">
        <v>178</v>
      </c>
      <c r="I226" s="7">
        <v>188.001</v>
      </c>
      <c r="J226" s="7"/>
      <c r="K226" s="7"/>
      <c r="L226" s="13">
        <v>4</v>
      </c>
      <c r="M226" s="13">
        <v>722.00099999999998</v>
      </c>
      <c r="N226" s="14">
        <v>180.50024999999999</v>
      </c>
      <c r="O226" s="15">
        <v>5</v>
      </c>
      <c r="P226" s="16">
        <v>185.50024999999999</v>
      </c>
    </row>
    <row r="227" spans="1:16" ht="30" x14ac:dyDescent="0.2">
      <c r="A227" s="40" t="s">
        <v>0</v>
      </c>
      <c r="B227" s="41" t="s">
        <v>2</v>
      </c>
      <c r="C227" s="42" t="s">
        <v>3</v>
      </c>
      <c r="D227" s="40" t="s">
        <v>4</v>
      </c>
      <c r="E227" s="43" t="s">
        <v>5</v>
      </c>
      <c r="F227" s="44" t="s">
        <v>27</v>
      </c>
      <c r="G227" s="44" t="s">
        <v>28</v>
      </c>
      <c r="H227" s="44" t="s">
        <v>29</v>
      </c>
      <c r="I227" s="44" t="s">
        <v>30</v>
      </c>
      <c r="J227" s="44" t="s">
        <v>31</v>
      </c>
      <c r="K227" s="44" t="s">
        <v>32</v>
      </c>
      <c r="L227" s="45" t="s">
        <v>12</v>
      </c>
      <c r="M227" s="46" t="s">
        <v>13</v>
      </c>
      <c r="N227" s="47" t="s">
        <v>14</v>
      </c>
      <c r="O227" s="48" t="s">
        <v>1</v>
      </c>
      <c r="P227" s="49" t="s">
        <v>15</v>
      </c>
    </row>
    <row r="228" spans="1:16" x14ac:dyDescent="0.2">
      <c r="A228" s="2">
        <v>1</v>
      </c>
      <c r="B228" s="3" t="s">
        <v>52</v>
      </c>
      <c r="C228" s="4" t="s">
        <v>46</v>
      </c>
      <c r="D228" s="5">
        <v>44009</v>
      </c>
      <c r="E228" s="6" t="s">
        <v>34</v>
      </c>
      <c r="F228" s="7">
        <v>177</v>
      </c>
      <c r="G228" s="7">
        <v>167</v>
      </c>
      <c r="H228" s="7">
        <v>176</v>
      </c>
      <c r="I228" s="7">
        <v>181</v>
      </c>
      <c r="J228" s="7"/>
      <c r="K228" s="7"/>
      <c r="L228" s="13">
        <v>4</v>
      </c>
      <c r="M228" s="13">
        <v>701</v>
      </c>
      <c r="N228" s="14">
        <v>175.25</v>
      </c>
      <c r="O228" s="15">
        <v>11</v>
      </c>
      <c r="P228" s="16">
        <v>186.25</v>
      </c>
    </row>
    <row r="229" spans="1:16" x14ac:dyDescent="0.2">
      <c r="A229" s="2">
        <v>2</v>
      </c>
      <c r="B229" s="3" t="s">
        <v>52</v>
      </c>
      <c r="C229" s="4" t="s">
        <v>45</v>
      </c>
      <c r="D229" s="5">
        <v>44009</v>
      </c>
      <c r="E229" s="6" t="s">
        <v>34</v>
      </c>
      <c r="F229" s="7">
        <v>172</v>
      </c>
      <c r="G229" s="7">
        <v>177</v>
      </c>
      <c r="H229" s="7">
        <v>169</v>
      </c>
      <c r="I229" s="7">
        <v>164</v>
      </c>
      <c r="J229" s="7"/>
      <c r="K229" s="7"/>
      <c r="L229" s="13">
        <v>4</v>
      </c>
      <c r="M229" s="13">
        <v>682</v>
      </c>
      <c r="N229" s="14">
        <v>170.5</v>
      </c>
      <c r="O229" s="15">
        <v>6</v>
      </c>
      <c r="P229" s="16">
        <v>176.5</v>
      </c>
    </row>
    <row r="230" spans="1:16" x14ac:dyDescent="0.2">
      <c r="A230" s="2">
        <v>3</v>
      </c>
      <c r="B230" s="3" t="s">
        <v>52</v>
      </c>
      <c r="C230" s="4" t="s">
        <v>44</v>
      </c>
      <c r="D230" s="5">
        <v>44009</v>
      </c>
      <c r="E230" s="6" t="s">
        <v>34</v>
      </c>
      <c r="F230" s="7">
        <v>172.001</v>
      </c>
      <c r="G230" s="7">
        <v>164</v>
      </c>
      <c r="H230" s="7">
        <v>165</v>
      </c>
      <c r="I230" s="7">
        <v>179</v>
      </c>
      <c r="J230" s="7"/>
      <c r="K230" s="7"/>
      <c r="L230" s="13">
        <v>4</v>
      </c>
      <c r="M230" s="13">
        <v>680.00099999999998</v>
      </c>
      <c r="N230" s="14">
        <v>170.00024999999999</v>
      </c>
      <c r="O230" s="15">
        <v>3</v>
      </c>
      <c r="P230" s="16">
        <v>173.00024999999999</v>
      </c>
    </row>
    <row r="231" spans="1:16" ht="30" x14ac:dyDescent="0.2">
      <c r="A231" s="40" t="s">
        <v>0</v>
      </c>
      <c r="B231" s="41" t="s">
        <v>87</v>
      </c>
      <c r="C231" s="42" t="s">
        <v>3</v>
      </c>
      <c r="D231" s="40" t="s">
        <v>4</v>
      </c>
      <c r="E231" s="43" t="s">
        <v>5</v>
      </c>
      <c r="F231" s="44" t="s">
        <v>27</v>
      </c>
      <c r="G231" s="44" t="s">
        <v>28</v>
      </c>
      <c r="H231" s="44" t="s">
        <v>29</v>
      </c>
      <c r="I231" s="44" t="s">
        <v>30</v>
      </c>
      <c r="J231" s="44" t="s">
        <v>31</v>
      </c>
      <c r="K231" s="44" t="s">
        <v>32</v>
      </c>
      <c r="L231" s="45" t="s">
        <v>12</v>
      </c>
      <c r="M231" s="46" t="s">
        <v>13</v>
      </c>
      <c r="N231" s="47" t="s">
        <v>14</v>
      </c>
      <c r="O231" s="48" t="s">
        <v>1</v>
      </c>
      <c r="P231" s="49" t="s">
        <v>15</v>
      </c>
    </row>
    <row r="232" spans="1:16" x14ac:dyDescent="0.2">
      <c r="A232" s="2">
        <v>1</v>
      </c>
      <c r="B232" s="3" t="s">
        <v>51</v>
      </c>
      <c r="C232" s="4" t="s">
        <v>88</v>
      </c>
      <c r="D232" s="5">
        <v>44009</v>
      </c>
      <c r="E232" s="6" t="s">
        <v>34</v>
      </c>
      <c r="F232" s="7">
        <v>194</v>
      </c>
      <c r="G232" s="7">
        <v>187</v>
      </c>
      <c r="H232" s="7">
        <v>187</v>
      </c>
      <c r="I232" s="7">
        <v>190</v>
      </c>
      <c r="J232" s="7"/>
      <c r="K232" s="7"/>
      <c r="L232" s="13">
        <v>4</v>
      </c>
      <c r="M232" s="13">
        <v>758</v>
      </c>
      <c r="N232" s="14">
        <v>189.5</v>
      </c>
      <c r="O232" s="15">
        <v>5</v>
      </c>
      <c r="P232" s="16">
        <v>194.5</v>
      </c>
    </row>
    <row r="233" spans="1:16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1:16" ht="30" x14ac:dyDescent="0.2">
      <c r="A234" s="40" t="s">
        <v>0</v>
      </c>
      <c r="B234" s="41" t="s">
        <v>2</v>
      </c>
      <c r="C234" s="42" t="s">
        <v>3</v>
      </c>
      <c r="D234" s="40" t="s">
        <v>4</v>
      </c>
      <c r="E234" s="43" t="s">
        <v>5</v>
      </c>
      <c r="F234" s="44" t="s">
        <v>27</v>
      </c>
      <c r="G234" s="44" t="s">
        <v>28</v>
      </c>
      <c r="H234" s="44" t="s">
        <v>29</v>
      </c>
      <c r="I234" s="44" t="s">
        <v>30</v>
      </c>
      <c r="J234" s="44" t="s">
        <v>31</v>
      </c>
      <c r="K234" s="44" t="s">
        <v>32</v>
      </c>
      <c r="L234" s="45" t="s">
        <v>12</v>
      </c>
      <c r="M234" s="46" t="s">
        <v>13</v>
      </c>
      <c r="N234" s="47" t="s">
        <v>14</v>
      </c>
      <c r="O234" s="48" t="s">
        <v>1</v>
      </c>
      <c r="P234" s="49" t="s">
        <v>15</v>
      </c>
    </row>
    <row r="235" spans="1:16" x14ac:dyDescent="0.2">
      <c r="A235" s="2">
        <v>1</v>
      </c>
      <c r="B235" s="3" t="s">
        <v>49</v>
      </c>
      <c r="C235" s="4" t="s">
        <v>64</v>
      </c>
      <c r="D235" s="5">
        <v>44009</v>
      </c>
      <c r="E235" s="6" t="s">
        <v>77</v>
      </c>
      <c r="F235" s="7">
        <v>191</v>
      </c>
      <c r="G235" s="7">
        <v>196</v>
      </c>
      <c r="H235" s="7">
        <v>198</v>
      </c>
      <c r="I235" s="7">
        <v>195</v>
      </c>
      <c r="J235" s="7"/>
      <c r="K235" s="7"/>
      <c r="L235" s="13">
        <v>4</v>
      </c>
      <c r="M235" s="13">
        <v>780</v>
      </c>
      <c r="N235" s="14">
        <v>195</v>
      </c>
      <c r="O235" s="15">
        <v>11</v>
      </c>
      <c r="P235" s="16">
        <v>206</v>
      </c>
    </row>
    <row r="236" spans="1:16" x14ac:dyDescent="0.2">
      <c r="A236" s="2">
        <v>2</v>
      </c>
      <c r="B236" s="3" t="s">
        <v>49</v>
      </c>
      <c r="C236" s="4" t="s">
        <v>65</v>
      </c>
      <c r="D236" s="5">
        <v>44009</v>
      </c>
      <c r="E236" s="6" t="s">
        <v>77</v>
      </c>
      <c r="F236" s="7">
        <v>192</v>
      </c>
      <c r="G236" s="7">
        <v>187</v>
      </c>
      <c r="H236" s="7">
        <v>191</v>
      </c>
      <c r="I236" s="7">
        <v>192</v>
      </c>
      <c r="J236" s="7"/>
      <c r="K236" s="7"/>
      <c r="L236" s="13">
        <v>4</v>
      </c>
      <c r="M236" s="13">
        <v>762</v>
      </c>
      <c r="N236" s="14">
        <v>190.5</v>
      </c>
      <c r="O236" s="15">
        <v>6</v>
      </c>
      <c r="P236" s="16">
        <v>196.5</v>
      </c>
    </row>
    <row r="237" spans="1:16" ht="30" x14ac:dyDescent="0.2">
      <c r="A237" s="40" t="s">
        <v>0</v>
      </c>
      <c r="B237" s="41" t="s">
        <v>2</v>
      </c>
      <c r="C237" s="42" t="s">
        <v>3</v>
      </c>
      <c r="D237" s="40" t="s">
        <v>4</v>
      </c>
      <c r="E237" s="43" t="s">
        <v>5</v>
      </c>
      <c r="F237" s="44" t="s">
        <v>27</v>
      </c>
      <c r="G237" s="44" t="s">
        <v>28</v>
      </c>
      <c r="H237" s="44" t="s">
        <v>29</v>
      </c>
      <c r="I237" s="44" t="s">
        <v>30</v>
      </c>
      <c r="J237" s="44" t="s">
        <v>31</v>
      </c>
      <c r="K237" s="44" t="s">
        <v>32</v>
      </c>
      <c r="L237" s="45" t="s">
        <v>12</v>
      </c>
      <c r="M237" s="46" t="s">
        <v>13</v>
      </c>
      <c r="N237" s="47" t="s">
        <v>14</v>
      </c>
      <c r="O237" s="48" t="s">
        <v>1</v>
      </c>
      <c r="P237" s="49" t="s">
        <v>15</v>
      </c>
    </row>
    <row r="238" spans="1:16" x14ac:dyDescent="0.2">
      <c r="A238" s="2">
        <v>1</v>
      </c>
      <c r="B238" s="3" t="s">
        <v>67</v>
      </c>
      <c r="C238" s="4" t="s">
        <v>78</v>
      </c>
      <c r="D238" s="5">
        <v>44009</v>
      </c>
      <c r="E238" s="6" t="s">
        <v>77</v>
      </c>
      <c r="F238" s="7">
        <v>165</v>
      </c>
      <c r="G238" s="7">
        <v>171</v>
      </c>
      <c r="H238" s="7">
        <v>163</v>
      </c>
      <c r="I238" s="7">
        <v>174</v>
      </c>
      <c r="J238" s="7"/>
      <c r="K238" s="7"/>
      <c r="L238" s="13">
        <v>4</v>
      </c>
      <c r="M238" s="13">
        <v>673</v>
      </c>
      <c r="N238" s="14">
        <v>168.25</v>
      </c>
      <c r="O238" s="15">
        <v>13</v>
      </c>
      <c r="P238" s="16">
        <v>181.25</v>
      </c>
    </row>
    <row r="239" spans="1:16" x14ac:dyDescent="0.2">
      <c r="A239" s="2">
        <v>2</v>
      </c>
      <c r="B239" s="3" t="s">
        <v>67</v>
      </c>
      <c r="C239" s="4" t="s">
        <v>98</v>
      </c>
      <c r="D239" s="5">
        <v>44009</v>
      </c>
      <c r="E239" s="6" t="s">
        <v>77</v>
      </c>
      <c r="F239" s="7">
        <v>152</v>
      </c>
      <c r="G239" s="7">
        <v>154</v>
      </c>
      <c r="H239" s="7">
        <v>151</v>
      </c>
      <c r="I239" s="7">
        <v>156</v>
      </c>
      <c r="J239" s="7"/>
      <c r="K239" s="7"/>
      <c r="L239" s="13">
        <v>4</v>
      </c>
      <c r="M239" s="13">
        <v>613</v>
      </c>
      <c r="N239" s="14">
        <v>153.25</v>
      </c>
      <c r="O239" s="15">
        <v>4</v>
      </c>
      <c r="P239" s="16">
        <v>157.25</v>
      </c>
    </row>
    <row r="240" spans="1:16" ht="30" x14ac:dyDescent="0.2">
      <c r="A240" s="40" t="s">
        <v>0</v>
      </c>
      <c r="B240" s="41" t="s">
        <v>2</v>
      </c>
      <c r="C240" s="42" t="s">
        <v>3</v>
      </c>
      <c r="D240" s="40" t="s">
        <v>4</v>
      </c>
      <c r="E240" s="43" t="s">
        <v>5</v>
      </c>
      <c r="F240" s="44" t="s">
        <v>27</v>
      </c>
      <c r="G240" s="44" t="s">
        <v>28</v>
      </c>
      <c r="H240" s="44" t="s">
        <v>29</v>
      </c>
      <c r="I240" s="44" t="s">
        <v>30</v>
      </c>
      <c r="J240" s="44" t="s">
        <v>31</v>
      </c>
      <c r="K240" s="44" t="s">
        <v>32</v>
      </c>
      <c r="L240" s="45" t="s">
        <v>12</v>
      </c>
      <c r="M240" s="46" t="s">
        <v>13</v>
      </c>
      <c r="N240" s="47" t="s">
        <v>14</v>
      </c>
      <c r="O240" s="48" t="s">
        <v>1</v>
      </c>
      <c r="P240" s="49" t="s">
        <v>15</v>
      </c>
    </row>
    <row r="241" spans="1:16" x14ac:dyDescent="0.2">
      <c r="A241" s="2">
        <v>1</v>
      </c>
      <c r="B241" s="3" t="s">
        <v>51</v>
      </c>
      <c r="C241" s="4" t="s">
        <v>80</v>
      </c>
      <c r="D241" s="5">
        <v>44009</v>
      </c>
      <c r="E241" s="6" t="s">
        <v>77</v>
      </c>
      <c r="F241" s="7">
        <v>194</v>
      </c>
      <c r="G241" s="7">
        <v>190</v>
      </c>
      <c r="H241" s="7">
        <v>196</v>
      </c>
      <c r="I241" s="7">
        <v>188</v>
      </c>
      <c r="J241" s="7"/>
      <c r="K241" s="7"/>
      <c r="L241" s="13">
        <v>4</v>
      </c>
      <c r="M241" s="13">
        <v>768</v>
      </c>
      <c r="N241" s="14">
        <v>192</v>
      </c>
      <c r="O241" s="15">
        <v>9</v>
      </c>
      <c r="P241" s="16">
        <v>201</v>
      </c>
    </row>
    <row r="242" spans="1:16" x14ac:dyDescent="0.2">
      <c r="A242" s="2">
        <v>2</v>
      </c>
      <c r="B242" s="3" t="s">
        <v>51</v>
      </c>
      <c r="C242" s="4" t="s">
        <v>89</v>
      </c>
      <c r="D242" s="5">
        <v>44009</v>
      </c>
      <c r="E242" s="6" t="s">
        <v>77</v>
      </c>
      <c r="F242" s="7">
        <v>186</v>
      </c>
      <c r="G242" s="7">
        <v>191</v>
      </c>
      <c r="H242" s="7">
        <v>193</v>
      </c>
      <c r="I242" s="7">
        <v>193</v>
      </c>
      <c r="J242" s="7"/>
      <c r="K242" s="7"/>
      <c r="L242" s="13">
        <v>4</v>
      </c>
      <c r="M242" s="13">
        <v>763</v>
      </c>
      <c r="N242" s="14">
        <v>190.75</v>
      </c>
      <c r="O242" s="15">
        <v>6</v>
      </c>
      <c r="P242" s="16">
        <v>196.75</v>
      </c>
    </row>
    <row r="243" spans="1:16" x14ac:dyDescent="0.2">
      <c r="A243" s="2">
        <v>3</v>
      </c>
      <c r="B243" s="3" t="s">
        <v>51</v>
      </c>
      <c r="C243" s="4" t="s">
        <v>79</v>
      </c>
      <c r="D243" s="5">
        <v>44009</v>
      </c>
      <c r="E243" s="6" t="s">
        <v>77</v>
      </c>
      <c r="F243" s="7">
        <v>190</v>
      </c>
      <c r="G243" s="7">
        <v>194</v>
      </c>
      <c r="H243" s="7">
        <v>187</v>
      </c>
      <c r="I243" s="7">
        <v>187</v>
      </c>
      <c r="J243" s="7"/>
      <c r="K243" s="7"/>
      <c r="L243" s="13">
        <v>4</v>
      </c>
      <c r="M243" s="13">
        <v>758</v>
      </c>
      <c r="N243" s="14">
        <v>189.5</v>
      </c>
      <c r="O243" s="15">
        <v>5</v>
      </c>
      <c r="P243" s="16">
        <v>194.5</v>
      </c>
    </row>
    <row r="244" spans="1:16" ht="30" x14ac:dyDescent="0.2">
      <c r="A244" s="40" t="s">
        <v>0</v>
      </c>
      <c r="B244" s="41" t="s">
        <v>2</v>
      </c>
      <c r="C244" s="42" t="s">
        <v>3</v>
      </c>
      <c r="D244" s="40" t="s">
        <v>4</v>
      </c>
      <c r="E244" s="43" t="s">
        <v>5</v>
      </c>
      <c r="F244" s="44" t="s">
        <v>27</v>
      </c>
      <c r="G244" s="44" t="s">
        <v>28</v>
      </c>
      <c r="H244" s="44" t="s">
        <v>29</v>
      </c>
      <c r="I244" s="44" t="s">
        <v>30</v>
      </c>
      <c r="J244" s="44" t="s">
        <v>31</v>
      </c>
      <c r="K244" s="44" t="s">
        <v>32</v>
      </c>
      <c r="L244" s="45" t="s">
        <v>12</v>
      </c>
      <c r="M244" s="46" t="s">
        <v>13</v>
      </c>
      <c r="N244" s="47" t="s">
        <v>14</v>
      </c>
      <c r="O244" s="48" t="s">
        <v>1</v>
      </c>
      <c r="P244" s="49" t="s">
        <v>15</v>
      </c>
    </row>
    <row r="245" spans="1:16" x14ac:dyDescent="0.2">
      <c r="A245" s="2">
        <v>1</v>
      </c>
      <c r="B245" s="3" t="s">
        <v>52</v>
      </c>
      <c r="C245" s="4" t="s">
        <v>46</v>
      </c>
      <c r="D245" s="5">
        <v>44009</v>
      </c>
      <c r="E245" s="6" t="s">
        <v>77</v>
      </c>
      <c r="F245" s="7">
        <v>185</v>
      </c>
      <c r="G245" s="7">
        <v>181</v>
      </c>
      <c r="H245" s="7">
        <v>178</v>
      </c>
      <c r="I245" s="7">
        <v>187</v>
      </c>
      <c r="J245" s="7"/>
      <c r="K245" s="7"/>
      <c r="L245" s="13">
        <v>4</v>
      </c>
      <c r="M245" s="13">
        <v>731</v>
      </c>
      <c r="N245" s="14">
        <v>182.75</v>
      </c>
      <c r="O245" s="15">
        <v>11</v>
      </c>
      <c r="P245" s="16">
        <v>193.75</v>
      </c>
    </row>
    <row r="246" spans="1:16" x14ac:dyDescent="0.2">
      <c r="A246" s="2">
        <v>2</v>
      </c>
      <c r="B246" s="3" t="s">
        <v>52</v>
      </c>
      <c r="C246" s="4" t="s">
        <v>81</v>
      </c>
      <c r="D246" s="5">
        <v>44009</v>
      </c>
      <c r="E246" s="6" t="s">
        <v>77</v>
      </c>
      <c r="F246" s="7">
        <v>177</v>
      </c>
      <c r="G246" s="7">
        <v>180</v>
      </c>
      <c r="H246" s="7">
        <v>186</v>
      </c>
      <c r="I246" s="7">
        <v>181</v>
      </c>
      <c r="J246" s="7"/>
      <c r="K246" s="7"/>
      <c r="L246" s="13">
        <v>4</v>
      </c>
      <c r="M246" s="13">
        <v>724</v>
      </c>
      <c r="N246" s="14">
        <v>181</v>
      </c>
      <c r="O246" s="15">
        <v>6</v>
      </c>
      <c r="P246" s="16">
        <v>187</v>
      </c>
    </row>
    <row r="247" spans="1:16" x14ac:dyDescent="0.2">
      <c r="A247" s="2">
        <v>3</v>
      </c>
      <c r="B247" s="3" t="s">
        <v>52</v>
      </c>
      <c r="C247" s="4" t="s">
        <v>70</v>
      </c>
      <c r="D247" s="5">
        <v>44009</v>
      </c>
      <c r="E247" s="6" t="s">
        <v>77</v>
      </c>
      <c r="F247" s="7">
        <v>181</v>
      </c>
      <c r="G247" s="7">
        <v>173</v>
      </c>
      <c r="H247" s="7">
        <v>179</v>
      </c>
      <c r="I247" s="7">
        <v>181</v>
      </c>
      <c r="J247" s="7"/>
      <c r="K247" s="7"/>
      <c r="L247" s="13">
        <v>4</v>
      </c>
      <c r="M247" s="13">
        <v>714</v>
      </c>
      <c r="N247" s="14">
        <v>178.5</v>
      </c>
      <c r="O247" s="15">
        <v>3</v>
      </c>
      <c r="P247" s="16">
        <v>181.5</v>
      </c>
    </row>
    <row r="248" spans="1:16" x14ac:dyDescent="0.2">
      <c r="A248" s="2">
        <v>4</v>
      </c>
      <c r="B248" s="3" t="s">
        <v>52</v>
      </c>
      <c r="C248" s="4" t="s">
        <v>82</v>
      </c>
      <c r="D248" s="5">
        <v>44009</v>
      </c>
      <c r="E248" s="6" t="s">
        <v>77</v>
      </c>
      <c r="F248" s="7">
        <v>178</v>
      </c>
      <c r="G248" s="7">
        <v>175</v>
      </c>
      <c r="H248" s="7">
        <v>174</v>
      </c>
      <c r="I248" s="7">
        <v>176</v>
      </c>
      <c r="J248" s="7"/>
      <c r="K248" s="7"/>
      <c r="L248" s="13">
        <v>4</v>
      </c>
      <c r="M248" s="13">
        <v>703</v>
      </c>
      <c r="N248" s="14">
        <v>175.75</v>
      </c>
      <c r="O248" s="15">
        <v>2</v>
      </c>
      <c r="P248" s="16">
        <v>177.75</v>
      </c>
    </row>
    <row r="249" spans="1:16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</sheetData>
  <protectedRanges>
    <protectedRange algorithmName="SHA-512" hashValue="ON39YdpmFHfN9f47KpiRvqrKx0V9+erV1CNkpWzYhW/Qyc6aT8rEyCrvauWSYGZK2ia3o7vd3akF07acHAFpOA==" saltValue="yVW9XmDwTqEnmpSGai0KYg==" spinCount="100000" sqref="E64" name="Range1_1_9"/>
    <protectedRange algorithmName="SHA-512" hashValue="ON39YdpmFHfN9f47KpiRvqrKx0V9+erV1CNkpWzYhW/Qyc6aT8rEyCrvauWSYGZK2ia3o7vd3akF07acHAFpOA==" saltValue="yVW9XmDwTqEnmpSGai0KYg==" spinCount="100000" sqref="F64:I64" name="Range1_3_4"/>
    <protectedRange algorithmName="SHA-512" hashValue="ON39YdpmFHfN9f47KpiRvqrKx0V9+erV1CNkpWzYhW/Qyc6aT8rEyCrvauWSYGZK2ia3o7vd3akF07acHAFpOA==" saltValue="yVW9XmDwTqEnmpSGai0KYg==" spinCount="100000" sqref="F66:K66 C66:D66" name="Range1_2_2_1"/>
    <protectedRange algorithmName="SHA-512" hashValue="ON39YdpmFHfN9f47KpiRvqrKx0V9+erV1CNkpWzYhW/Qyc6aT8rEyCrvauWSYGZK2ia3o7vd3akF07acHAFpOA==" saltValue="yVW9XmDwTqEnmpSGai0KYg==" spinCount="100000" sqref="E66" name="Range1_1_1_1_2"/>
    <protectedRange algorithmName="SHA-512" hashValue="ON39YdpmFHfN9f47KpiRvqrKx0V9+erV1CNkpWzYhW/Qyc6aT8rEyCrvauWSYGZK2ia3o7vd3akF07acHAFpOA==" saltValue="yVW9XmDwTqEnmpSGai0KYg==" spinCount="100000" sqref="F67:K67 C67:D67" name="Range1_2_1_2"/>
    <protectedRange algorithmName="SHA-512" hashValue="ON39YdpmFHfN9f47KpiRvqrKx0V9+erV1CNkpWzYhW/Qyc6aT8rEyCrvauWSYGZK2ia3o7vd3akF07acHAFpOA==" saltValue="yVW9XmDwTqEnmpSGai0KYg==" spinCount="100000" sqref="E67" name="Range1_1_1_3"/>
    <protectedRange algorithmName="SHA-512" hashValue="ON39YdpmFHfN9f47KpiRvqrKx0V9+erV1CNkpWzYhW/Qyc6aT8rEyCrvauWSYGZK2ia3o7vd3akF07acHAFpOA==" saltValue="yVW9XmDwTqEnmpSGai0KYg==" spinCount="100000" sqref="F69:K69 C69:D69" name="Range1_4_4"/>
    <protectedRange algorithmName="SHA-512" hashValue="ON39YdpmFHfN9f47KpiRvqrKx0V9+erV1CNkpWzYhW/Qyc6aT8rEyCrvauWSYGZK2ia3o7vd3akF07acHAFpOA==" saltValue="yVW9XmDwTqEnmpSGai0KYg==" spinCount="100000" sqref="E69" name="Range1_1_2_4"/>
    <protectedRange algorithmName="SHA-512" hashValue="ON39YdpmFHfN9f47KpiRvqrKx0V9+erV1CNkpWzYhW/Qyc6aT8rEyCrvauWSYGZK2ia3o7vd3akF07acHAFpOA==" saltValue="yVW9XmDwTqEnmpSGai0KYg==" spinCount="100000" sqref="F70:K70 C70:D70" name="Range1_4_6"/>
    <protectedRange algorithmName="SHA-512" hashValue="ON39YdpmFHfN9f47KpiRvqrKx0V9+erV1CNkpWzYhW/Qyc6aT8rEyCrvauWSYGZK2ia3o7vd3akF07acHAFpOA==" saltValue="yVW9XmDwTqEnmpSGai0KYg==" spinCount="100000" sqref="E70" name="Range1_1_2_6"/>
    <protectedRange algorithmName="SHA-512" hashValue="ON39YdpmFHfN9f47KpiRvqrKx0V9+erV1CNkpWzYhW/Qyc6aT8rEyCrvauWSYGZK2ia3o7vd3akF07acHAFpOA==" saltValue="yVW9XmDwTqEnmpSGai0KYg==" spinCount="100000" sqref="F71:K71 C71:D71" name="Range1_4_1_2"/>
    <protectedRange algorithmName="SHA-512" hashValue="ON39YdpmFHfN9f47KpiRvqrKx0V9+erV1CNkpWzYhW/Qyc6aT8rEyCrvauWSYGZK2ia3o7vd3akF07acHAFpOA==" saltValue="yVW9XmDwTqEnmpSGai0KYg==" spinCount="100000" sqref="E71" name="Range1_1_2_1_2"/>
    <protectedRange algorithmName="SHA-512" hashValue="ON39YdpmFHfN9f47KpiRvqrKx0V9+erV1CNkpWzYhW/Qyc6aT8rEyCrvauWSYGZK2ia3o7vd3akF07acHAFpOA==" saltValue="yVW9XmDwTqEnmpSGai0KYg==" spinCount="100000" sqref="F74:K74 C74:D74" name="Range1_5_3"/>
    <protectedRange sqref="J114:K116 C114:D116 C113" name="Range1_7"/>
    <protectedRange sqref="E114:E116" name="Range1_1_4"/>
    <protectedRange sqref="F114:I116" name="Range1_3_3"/>
    <protectedRange sqref="F118:K121 C117:E117 C118:D121" name="Range1_2_3"/>
    <protectedRange sqref="E118:E121" name="Range1_1_1_4"/>
    <protectedRange sqref="F123:K123 C122:E122 C123:D123" name="Range1_4_3"/>
    <protectedRange sqref="E123" name="Range1_1_2_2"/>
    <protectedRange sqref="F125:K128 C124:E124 C125:D128" name="Range1_5_4"/>
    <protectedRange sqref="E125:E128" name="Range1_1_3_3"/>
    <protectedRange sqref="C129" name="Range1_6_3"/>
    <protectedRange sqref="D129:E129 C130:D130" name="Range1_1_2_1_3"/>
    <protectedRange sqref="E130" name="Range1_1_1_2_2"/>
    <protectedRange sqref="F130:K130" name="Range1_4_1_3"/>
    <protectedRange algorithmName="SHA-512" hashValue="ON39YdpmFHfN9f47KpiRvqrKx0V9+erV1CNkpWzYhW/Qyc6aT8rEyCrvauWSYGZK2ia3o7vd3akF07acHAFpOA==" saltValue="yVW9XmDwTqEnmpSGai0KYg==" spinCount="100000" sqref="J133:K134 C132 C133:D134" name="Range1_11"/>
    <protectedRange algorithmName="SHA-512" hashValue="ON39YdpmFHfN9f47KpiRvqrKx0V9+erV1CNkpWzYhW/Qyc6aT8rEyCrvauWSYGZK2ia3o7vd3akF07acHAFpOA==" saltValue="yVW9XmDwTqEnmpSGai0KYg==" spinCount="100000" sqref="E133:E134" name="Range1_1_12"/>
    <protectedRange algorithmName="SHA-512" hashValue="ON39YdpmFHfN9f47KpiRvqrKx0V9+erV1CNkpWzYhW/Qyc6aT8rEyCrvauWSYGZK2ia3o7vd3akF07acHAFpOA==" saltValue="yVW9XmDwTqEnmpSGai0KYg==" spinCount="100000" sqref="F133:I134" name="Range1_3_7"/>
    <protectedRange algorithmName="SHA-512" hashValue="ON39YdpmFHfN9f47KpiRvqrKx0V9+erV1CNkpWzYhW/Qyc6aT8rEyCrvauWSYGZK2ia3o7vd3akF07acHAFpOA==" saltValue="yVW9XmDwTqEnmpSGai0KYg==" spinCount="100000" sqref="F136:K137 C135:E135 C136:D137" name="Range1_2_5"/>
    <protectedRange algorithmName="SHA-512" hashValue="ON39YdpmFHfN9f47KpiRvqrKx0V9+erV1CNkpWzYhW/Qyc6aT8rEyCrvauWSYGZK2ia3o7vd3akF07acHAFpOA==" saltValue="yVW9XmDwTqEnmpSGai0KYg==" spinCount="100000" sqref="E136:E137" name="Range1_1_1_6"/>
    <protectedRange algorithmName="SHA-512" hashValue="ON39YdpmFHfN9f47KpiRvqrKx0V9+erV1CNkpWzYhW/Qyc6aT8rEyCrvauWSYGZK2ia3o7vd3akF07acHAFpOA==" saltValue="yVW9XmDwTqEnmpSGai0KYg==" spinCount="100000" sqref="F139:K143 C138:E138 C139:D143" name="Range1_4_7"/>
    <protectedRange algorithmName="SHA-512" hashValue="ON39YdpmFHfN9f47KpiRvqrKx0V9+erV1CNkpWzYhW/Qyc6aT8rEyCrvauWSYGZK2ia3o7vd3akF07acHAFpOA==" saltValue="yVW9XmDwTqEnmpSGai0KYg==" spinCount="100000" sqref="E139:E143" name="Range1_1_2_5"/>
    <protectedRange algorithmName="SHA-512" hashValue="ON39YdpmFHfN9f47KpiRvqrKx0V9+erV1CNkpWzYhW/Qyc6aT8rEyCrvauWSYGZK2ia3o7vd3akF07acHAFpOA==" saltValue="yVW9XmDwTqEnmpSGai0KYg==" spinCount="100000" sqref="F145:K146 C144:E144 C145:D146" name="Range1_5_6"/>
    <protectedRange algorithmName="SHA-512" hashValue="ON39YdpmFHfN9f47KpiRvqrKx0V9+erV1CNkpWzYhW/Qyc6aT8rEyCrvauWSYGZK2ia3o7vd3akF07acHAFpOA==" saltValue="yVW9XmDwTqEnmpSGai0KYg==" spinCount="100000" sqref="E145:E146" name="Range1_1_3_5"/>
    <protectedRange algorithmName="SHA-512" hashValue="ON39YdpmFHfN9f47KpiRvqrKx0V9+erV1CNkpWzYhW/Qyc6aT8rEyCrvauWSYGZK2ia3o7vd3akF07acHAFpOA==" saltValue="yVW9XmDwTqEnmpSGai0KYg==" spinCount="100000" sqref="C147" name="Range1_6_5"/>
    <protectedRange algorithmName="SHA-512" hashValue="ON39YdpmFHfN9f47KpiRvqrKx0V9+erV1CNkpWzYhW/Qyc6aT8rEyCrvauWSYGZK2ia3o7vd3akF07acHAFpOA==" saltValue="yVW9XmDwTqEnmpSGai0KYg==" spinCount="100000" sqref="D147:E147 C148:D149" name="Range1_1_2_1_5"/>
    <protectedRange algorithmName="SHA-512" hashValue="ON39YdpmFHfN9f47KpiRvqrKx0V9+erV1CNkpWzYhW/Qyc6aT8rEyCrvauWSYGZK2ia3o7vd3akF07acHAFpOA==" saltValue="yVW9XmDwTqEnmpSGai0KYg==" spinCount="100000" sqref="E148:E149" name="Range1_1_1_2_4"/>
    <protectedRange algorithmName="SHA-512" hashValue="ON39YdpmFHfN9f47KpiRvqrKx0V9+erV1CNkpWzYhW/Qyc6aT8rEyCrvauWSYGZK2ia3o7vd3akF07acHAFpOA==" saltValue="yVW9XmDwTqEnmpSGai0KYg==" spinCount="100000" sqref="F148:K149" name="Range1_4_1_5"/>
    <protectedRange sqref="J152:K155 C152:D155 C151" name="Range1"/>
    <protectedRange sqref="E152:E155" name="Range1_1"/>
    <protectedRange sqref="F152:I155" name="Range1_3"/>
    <protectedRange sqref="F157:K159 C156:E156 C157:D159" name="Range1_2_1"/>
    <protectedRange sqref="E157:E159" name="Range1_1_1"/>
    <protectedRange sqref="F161:K162 C160:E160 C161:D162" name="Range1_4_2"/>
    <protectedRange sqref="E161:E162" name="Range1_1_2"/>
    <protectedRange sqref="F164:K166 C163:E163 C164:D166" name="Range1_5"/>
    <protectedRange sqref="E164:E166" name="Range1_1_3"/>
    <protectedRange algorithmName="SHA-512" hashValue="ON39YdpmFHfN9f47KpiRvqrKx0V9+erV1CNkpWzYhW/Qyc6aT8rEyCrvauWSYGZK2ia3o7vd3akF07acHAFpOA==" saltValue="yVW9XmDwTqEnmpSGai0KYg==" spinCount="100000" sqref="C169:D172 C168 J169:K172" name="Range1_8"/>
    <protectedRange algorithmName="SHA-512" hashValue="ON39YdpmFHfN9f47KpiRvqrKx0V9+erV1CNkpWzYhW/Qyc6aT8rEyCrvauWSYGZK2ia3o7vd3akF07acHAFpOA==" saltValue="yVW9XmDwTqEnmpSGai0KYg==" spinCount="100000" sqref="E169:E172" name="Range1_1_7"/>
    <protectedRange algorithmName="SHA-512" hashValue="ON39YdpmFHfN9f47KpiRvqrKx0V9+erV1CNkpWzYhW/Qyc6aT8rEyCrvauWSYGZK2ia3o7vd3akF07acHAFpOA==" saltValue="yVW9XmDwTqEnmpSGai0KYg==" spinCount="100000" sqref="F169:I172" name="Range1_3_1"/>
    <protectedRange algorithmName="SHA-512" hashValue="ON39YdpmFHfN9f47KpiRvqrKx0V9+erV1CNkpWzYhW/Qyc6aT8rEyCrvauWSYGZK2ia3o7vd3akF07acHAFpOA==" saltValue="yVW9XmDwTqEnmpSGai0KYg==" spinCount="100000" sqref="F175:K175 C174:E174 C175:D175" name="Range1_9"/>
    <protectedRange algorithmName="SHA-512" hashValue="ON39YdpmFHfN9f47KpiRvqrKx0V9+erV1CNkpWzYhW/Qyc6aT8rEyCrvauWSYGZK2ia3o7vd3akF07acHAFpOA==" saltValue="yVW9XmDwTqEnmpSGai0KYg==" spinCount="100000" sqref="E175" name="Range1_1_10"/>
    <protectedRange algorithmName="SHA-512" hashValue="ON39YdpmFHfN9f47KpiRvqrKx0V9+erV1CNkpWzYhW/Qyc6aT8rEyCrvauWSYGZK2ia3o7vd3akF07acHAFpOA==" saltValue="yVW9XmDwTqEnmpSGai0KYg==" spinCount="100000" sqref="F177:K178 C176:E176 C177:D178" name="Range1_10"/>
    <protectedRange algorithmName="SHA-512" hashValue="ON39YdpmFHfN9f47KpiRvqrKx0V9+erV1CNkpWzYhW/Qyc6aT8rEyCrvauWSYGZK2ia3o7vd3akF07acHAFpOA==" saltValue="yVW9XmDwTqEnmpSGai0KYg==" spinCount="100000" sqref="E177:E178" name="Range1_1_13"/>
    <protectedRange algorithmName="SHA-512" hashValue="ON39YdpmFHfN9f47KpiRvqrKx0V9+erV1CNkpWzYhW/Qyc6aT8rEyCrvauWSYGZK2ia3o7vd3akF07acHAFpOA==" saltValue="yVW9XmDwTqEnmpSGai0KYg==" spinCount="100000" sqref="F180:K180 C179:E179 C180:D180" name="Range1_13"/>
    <protectedRange algorithmName="SHA-512" hashValue="ON39YdpmFHfN9f47KpiRvqrKx0V9+erV1CNkpWzYhW/Qyc6aT8rEyCrvauWSYGZK2ia3o7vd3akF07acHAFpOA==" saltValue="yVW9XmDwTqEnmpSGai0KYg==" spinCount="100000" sqref="E180" name="Range1_1_14"/>
    <protectedRange algorithmName="SHA-512" hashValue="ON39YdpmFHfN9f47KpiRvqrKx0V9+erV1CNkpWzYhW/Qyc6aT8rEyCrvauWSYGZK2ia3o7vd3akF07acHAFpOA==" saltValue="yVW9XmDwTqEnmpSGai0KYg==" spinCount="100000" sqref="J173:K173 C173:D173" name="Range1_8_1"/>
    <protectedRange algorithmName="SHA-512" hashValue="ON39YdpmFHfN9f47KpiRvqrKx0V9+erV1CNkpWzYhW/Qyc6aT8rEyCrvauWSYGZK2ia3o7vd3akF07acHAFpOA==" saltValue="yVW9XmDwTqEnmpSGai0KYg==" spinCount="100000" sqref="E173" name="Range1_1_7_1"/>
    <protectedRange algorithmName="SHA-512" hashValue="ON39YdpmFHfN9f47KpiRvqrKx0V9+erV1CNkpWzYhW/Qyc6aT8rEyCrvauWSYGZK2ia3o7vd3akF07acHAFpOA==" saltValue="yVW9XmDwTqEnmpSGai0KYg==" spinCount="100000" sqref="F173:I173" name="Range1_3_1_1"/>
    <protectedRange sqref="J183:K186 C183:D186 C182" name="Range1_14"/>
    <protectedRange sqref="E183:E186" name="Range1_1_15"/>
    <protectedRange sqref="F183:I186" name="Range1_3_2"/>
    <protectedRange sqref="F188:K190 C187:E187 C188:D190" name="Range1_2_2"/>
    <protectedRange sqref="E188:E190" name="Range1_1_1_1"/>
    <protectedRange sqref="F192:K192 C191:E191 C192:D192" name="Range1_4_5"/>
    <protectedRange sqref="E192" name="Range1_1_2_3"/>
    <protectedRange sqref="F194:K197 C193:E193 C194:D197" name="Range1_5_2"/>
    <protectedRange sqref="E194:E197" name="Range1_1_3_2"/>
    <protectedRange algorithmName="SHA-512" hashValue="ON39YdpmFHfN9f47KpiRvqrKx0V9+erV1CNkpWzYhW/Qyc6aT8rEyCrvauWSYGZK2ia3o7vd3akF07acHAFpOA==" saltValue="yVW9XmDwTqEnmpSGai0KYg==" spinCount="100000" sqref="J200:K202 C200:D202 C199" name="Range1_15"/>
    <protectedRange algorithmName="SHA-512" hashValue="ON39YdpmFHfN9f47KpiRvqrKx0V9+erV1CNkpWzYhW/Qyc6aT8rEyCrvauWSYGZK2ia3o7vd3akF07acHAFpOA==" saltValue="yVW9XmDwTqEnmpSGai0KYg==" spinCount="100000" sqref="E200:E202" name="Range1_1_16"/>
    <protectedRange algorithmName="SHA-512" hashValue="ON39YdpmFHfN9f47KpiRvqrKx0V9+erV1CNkpWzYhW/Qyc6aT8rEyCrvauWSYGZK2ia3o7vd3akF07acHAFpOA==" saltValue="yVW9XmDwTqEnmpSGai0KYg==" spinCount="100000" sqref="F200:I202" name="Range1_3_6"/>
    <protectedRange algorithmName="SHA-512" hashValue="ON39YdpmFHfN9f47KpiRvqrKx0V9+erV1CNkpWzYhW/Qyc6aT8rEyCrvauWSYGZK2ia3o7vd3akF07acHAFpOA==" saltValue="yVW9XmDwTqEnmpSGai0KYg==" spinCount="100000" sqref="F204:K205 C203:E203 C204:D205" name="Range1_2_4"/>
    <protectedRange algorithmName="SHA-512" hashValue="ON39YdpmFHfN9f47KpiRvqrKx0V9+erV1CNkpWzYhW/Qyc6aT8rEyCrvauWSYGZK2ia3o7vd3akF07acHAFpOA==" saltValue="yVW9XmDwTqEnmpSGai0KYg==" spinCount="100000" sqref="E204:E205" name="Range1_1_1_2"/>
    <protectedRange algorithmName="SHA-512" hashValue="ON39YdpmFHfN9f47KpiRvqrKx0V9+erV1CNkpWzYhW/Qyc6aT8rEyCrvauWSYGZK2ia3o7vd3akF07acHAFpOA==" saltValue="yVW9XmDwTqEnmpSGai0KYg==" spinCount="100000" sqref="F207:K208 C206:E206 C207:D208" name="Range1_4_8"/>
    <protectedRange algorithmName="SHA-512" hashValue="ON39YdpmFHfN9f47KpiRvqrKx0V9+erV1CNkpWzYhW/Qyc6aT8rEyCrvauWSYGZK2ia3o7vd3akF07acHAFpOA==" saltValue="yVW9XmDwTqEnmpSGai0KYg==" spinCount="100000" sqref="E207:E208" name="Range1_1_2_7"/>
    <protectedRange algorithmName="SHA-512" hashValue="ON39YdpmFHfN9f47KpiRvqrKx0V9+erV1CNkpWzYhW/Qyc6aT8rEyCrvauWSYGZK2ia3o7vd3akF07acHAFpOA==" saltValue="yVW9XmDwTqEnmpSGai0KYg==" spinCount="100000" sqref="F210:K210 C209:E209 C210:D210" name="Range1_5_5"/>
    <protectedRange algorithmName="SHA-512" hashValue="ON39YdpmFHfN9f47KpiRvqrKx0V9+erV1CNkpWzYhW/Qyc6aT8rEyCrvauWSYGZK2ia3o7vd3akF07acHAFpOA==" saltValue="yVW9XmDwTqEnmpSGai0KYg==" spinCount="100000" sqref="E210" name="Range1_1_3_4"/>
    <protectedRange algorithmName="SHA-512" hashValue="ON39YdpmFHfN9f47KpiRvqrKx0V9+erV1CNkpWzYhW/Qyc6aT8rEyCrvauWSYGZK2ia3o7vd3akF07acHAFpOA==" saltValue="yVW9XmDwTqEnmpSGai0KYg==" spinCount="100000" sqref="J213:K217 C213:D217 C212" name="Range1_16"/>
    <protectedRange algorithmName="SHA-512" hashValue="ON39YdpmFHfN9f47KpiRvqrKx0V9+erV1CNkpWzYhW/Qyc6aT8rEyCrvauWSYGZK2ia3o7vd3akF07acHAFpOA==" saltValue="yVW9XmDwTqEnmpSGai0KYg==" spinCount="100000" sqref="E213:E217" name="Range1_1_17"/>
    <protectedRange algorithmName="SHA-512" hashValue="ON39YdpmFHfN9f47KpiRvqrKx0V9+erV1CNkpWzYhW/Qyc6aT8rEyCrvauWSYGZK2ia3o7vd3akF07acHAFpOA==" saltValue="yVW9XmDwTqEnmpSGai0KYg==" spinCount="100000" sqref="F213:I217" name="Range1_3_8"/>
    <protectedRange algorithmName="SHA-512" hashValue="ON39YdpmFHfN9f47KpiRvqrKx0V9+erV1CNkpWzYhW/Qyc6aT8rEyCrvauWSYGZK2ia3o7vd3akF07acHAFpOA==" saltValue="yVW9XmDwTqEnmpSGai0KYg==" spinCount="100000" sqref="F219:K222 C218:E218 C219:D222" name="Range1_2_6"/>
    <protectedRange algorithmName="SHA-512" hashValue="ON39YdpmFHfN9f47KpiRvqrKx0V9+erV1CNkpWzYhW/Qyc6aT8rEyCrvauWSYGZK2ia3o7vd3akF07acHAFpOA==" saltValue="yVW9XmDwTqEnmpSGai0KYg==" spinCount="100000" sqref="E219:E222" name="Range1_1_1_5"/>
    <protectedRange algorithmName="SHA-512" hashValue="ON39YdpmFHfN9f47KpiRvqrKx0V9+erV1CNkpWzYhW/Qyc6aT8rEyCrvauWSYGZK2ia3o7vd3akF07acHAFpOA==" saltValue="yVW9XmDwTqEnmpSGai0KYg==" spinCount="100000" sqref="F224:K226 C223:E223 C224:D226" name="Range1_4_9"/>
    <protectedRange algorithmName="SHA-512" hashValue="ON39YdpmFHfN9f47KpiRvqrKx0V9+erV1CNkpWzYhW/Qyc6aT8rEyCrvauWSYGZK2ia3o7vd3akF07acHAFpOA==" saltValue="yVW9XmDwTqEnmpSGai0KYg==" spinCount="100000" sqref="E224:E226" name="Range1_1_2_8"/>
    <protectedRange algorithmName="SHA-512" hashValue="ON39YdpmFHfN9f47KpiRvqrKx0V9+erV1CNkpWzYhW/Qyc6aT8rEyCrvauWSYGZK2ia3o7vd3akF07acHAFpOA==" saltValue="yVW9XmDwTqEnmpSGai0KYg==" spinCount="100000" sqref="F228:K230 C227:E227 C228:D230" name="Range1_5_7"/>
    <protectedRange algorithmName="SHA-512" hashValue="ON39YdpmFHfN9f47KpiRvqrKx0V9+erV1CNkpWzYhW/Qyc6aT8rEyCrvauWSYGZK2ia3o7vd3akF07acHAFpOA==" saltValue="yVW9XmDwTqEnmpSGai0KYg==" spinCount="100000" sqref="E228:E230" name="Range1_1_3_6"/>
    <protectedRange algorithmName="SHA-512" hashValue="ON39YdpmFHfN9f47KpiRvqrKx0V9+erV1CNkpWzYhW/Qyc6aT8rEyCrvauWSYGZK2ia3o7vd3akF07acHAFpOA==" saltValue="yVW9XmDwTqEnmpSGai0KYg==" spinCount="100000" sqref="C231" name="Range1_6_1"/>
    <protectedRange algorithmName="SHA-512" hashValue="ON39YdpmFHfN9f47KpiRvqrKx0V9+erV1CNkpWzYhW/Qyc6aT8rEyCrvauWSYGZK2ia3o7vd3akF07acHAFpOA==" saltValue="yVW9XmDwTqEnmpSGai0KYg==" spinCount="100000" sqref="D231:E231 C232:D232" name="Range1_1_2_1_1"/>
    <protectedRange algorithmName="SHA-512" hashValue="ON39YdpmFHfN9f47KpiRvqrKx0V9+erV1CNkpWzYhW/Qyc6aT8rEyCrvauWSYGZK2ia3o7vd3akF07acHAFpOA==" saltValue="yVW9XmDwTqEnmpSGai0KYg==" spinCount="100000" sqref="E232" name="Range1_1_1_2_1"/>
    <protectedRange algorithmName="SHA-512" hashValue="ON39YdpmFHfN9f47KpiRvqrKx0V9+erV1CNkpWzYhW/Qyc6aT8rEyCrvauWSYGZK2ia3o7vd3akF07acHAFpOA==" saltValue="yVW9XmDwTqEnmpSGai0KYg==" spinCount="100000" sqref="F232:K232" name="Range1_4_1_1"/>
    <protectedRange algorithmName="SHA-512" hashValue="ON39YdpmFHfN9f47KpiRvqrKx0V9+erV1CNkpWzYhW/Qyc6aT8rEyCrvauWSYGZK2ia3o7vd3akF07acHAFpOA==" saltValue="yVW9XmDwTqEnmpSGai0KYg==" spinCount="100000" sqref="J235:K236 C235:D236 C234" name="Range1_6_6"/>
    <protectedRange algorithmName="SHA-512" hashValue="ON39YdpmFHfN9f47KpiRvqrKx0V9+erV1CNkpWzYhW/Qyc6aT8rEyCrvauWSYGZK2ia3o7vd3akF07acHAFpOA==" saltValue="yVW9XmDwTqEnmpSGai0KYg==" spinCount="100000" sqref="E235:E236" name="Range1_1_4_3"/>
    <protectedRange algorithmName="SHA-512" hashValue="ON39YdpmFHfN9f47KpiRvqrKx0V9+erV1CNkpWzYhW/Qyc6aT8rEyCrvauWSYGZK2ia3o7vd3akF07acHAFpOA==" saltValue="yVW9XmDwTqEnmpSGai0KYg==" spinCount="100000" sqref="F235:I236" name="Range1_3_1_4"/>
    <protectedRange algorithmName="SHA-512" hashValue="ON39YdpmFHfN9f47KpiRvqrKx0V9+erV1CNkpWzYhW/Qyc6aT8rEyCrvauWSYGZK2ia3o7vd3akF07acHAFpOA==" saltValue="yVW9XmDwTqEnmpSGai0KYg==" spinCount="100000" sqref="F238:K239 C237:E237 C238:D239" name="Range1_7_3"/>
    <protectedRange algorithmName="SHA-512" hashValue="ON39YdpmFHfN9f47KpiRvqrKx0V9+erV1CNkpWzYhW/Qyc6aT8rEyCrvauWSYGZK2ia3o7vd3akF07acHAFpOA==" saltValue="yVW9XmDwTqEnmpSGai0KYg==" spinCount="100000" sqref="E238:E239" name="Range1_1_5_3"/>
    <protectedRange algorithmName="SHA-512" hashValue="ON39YdpmFHfN9f47KpiRvqrKx0V9+erV1CNkpWzYhW/Qyc6aT8rEyCrvauWSYGZK2ia3o7vd3akF07acHAFpOA==" saltValue="yVW9XmDwTqEnmpSGai0KYg==" spinCount="100000" sqref="F241:K243 C240:E240 C241:D243" name="Range1_8_4"/>
    <protectedRange algorithmName="SHA-512" hashValue="ON39YdpmFHfN9f47KpiRvqrKx0V9+erV1CNkpWzYhW/Qyc6aT8rEyCrvauWSYGZK2ia3o7vd3akF07acHAFpOA==" saltValue="yVW9XmDwTqEnmpSGai0KYg==" spinCount="100000" sqref="E241:E243" name="Range1_1_6_3"/>
    <protectedRange algorithmName="SHA-512" hashValue="ON39YdpmFHfN9f47KpiRvqrKx0V9+erV1CNkpWzYhW/Qyc6aT8rEyCrvauWSYGZK2ia3o7vd3akF07acHAFpOA==" saltValue="yVW9XmDwTqEnmpSGai0KYg==" spinCount="100000" sqref="F245:K248 C244:E244 C245:D248" name="Range1_9_3"/>
    <protectedRange algorithmName="SHA-512" hashValue="ON39YdpmFHfN9f47KpiRvqrKx0V9+erV1CNkpWzYhW/Qyc6aT8rEyCrvauWSYGZK2ia3o7vd3akF07acHAFpOA==" saltValue="yVW9XmDwTqEnmpSGai0KYg==" spinCount="100000" sqref="E245:E248" name="Range1_1_7_4"/>
  </protectedRanges>
  <conditionalFormatting sqref="K9:K11">
    <cfRule type="top10" dxfId="457" priority="409" rank="1"/>
  </conditionalFormatting>
  <conditionalFormatting sqref="J9:J11">
    <cfRule type="top10" dxfId="456" priority="410" rank="1"/>
  </conditionalFormatting>
  <conditionalFormatting sqref="I9:I11">
    <cfRule type="top10" dxfId="455" priority="411" rank="1"/>
  </conditionalFormatting>
  <conditionalFormatting sqref="H9:H11">
    <cfRule type="top10" dxfId="454" priority="412" rank="1"/>
  </conditionalFormatting>
  <conditionalFormatting sqref="G9:G11">
    <cfRule type="top10" dxfId="453" priority="413" rank="1"/>
  </conditionalFormatting>
  <conditionalFormatting sqref="F9:F11">
    <cfRule type="top10" dxfId="452" priority="414" rank="1"/>
  </conditionalFormatting>
  <conditionalFormatting sqref="J27:J31">
    <cfRule type="top10" dxfId="451" priority="390" rank="1"/>
  </conditionalFormatting>
  <conditionalFormatting sqref="I27:I31">
    <cfRule type="top10" dxfId="450" priority="386" rank="1"/>
  </conditionalFormatting>
  <conditionalFormatting sqref="K27:K31">
    <cfRule type="top10" dxfId="449" priority="387" rank="1"/>
  </conditionalFormatting>
  <conditionalFormatting sqref="H27:H31">
    <cfRule type="top10" dxfId="448" priority="389" rank="1"/>
  </conditionalFormatting>
  <conditionalFormatting sqref="G27:G31">
    <cfRule type="top10" dxfId="447" priority="388" rank="1"/>
  </conditionalFormatting>
  <conditionalFormatting sqref="F27:F31">
    <cfRule type="top10" dxfId="446" priority="385" rank="1"/>
  </conditionalFormatting>
  <conditionalFormatting sqref="G34:G41">
    <cfRule type="top10" dxfId="445" priority="367" rank="1"/>
  </conditionalFormatting>
  <conditionalFormatting sqref="H34:H41">
    <cfRule type="top10" dxfId="444" priority="368" rank="1"/>
  </conditionalFormatting>
  <conditionalFormatting sqref="I34:I41">
    <cfRule type="top10" dxfId="443" priority="369" rank="1"/>
  </conditionalFormatting>
  <conditionalFormatting sqref="J34:J41">
    <cfRule type="top10" dxfId="442" priority="370" rank="1"/>
  </conditionalFormatting>
  <conditionalFormatting sqref="K34:K41">
    <cfRule type="top10" dxfId="441" priority="371" rank="1"/>
  </conditionalFormatting>
  <conditionalFormatting sqref="F34:F41">
    <cfRule type="top10" dxfId="440" priority="372" rank="1"/>
  </conditionalFormatting>
  <conditionalFormatting sqref="F43">
    <cfRule type="top10" dxfId="439" priority="373" rank="1"/>
  </conditionalFormatting>
  <conditionalFormatting sqref="G43">
    <cfRule type="top10" dxfId="438" priority="374" rank="1"/>
  </conditionalFormatting>
  <conditionalFormatting sqref="H43">
    <cfRule type="top10" dxfId="437" priority="375" rank="1"/>
  </conditionalFormatting>
  <conditionalFormatting sqref="I43">
    <cfRule type="top10" dxfId="436" priority="376" rank="1"/>
  </conditionalFormatting>
  <conditionalFormatting sqref="J43">
    <cfRule type="top10" dxfId="435" priority="377" rank="1"/>
  </conditionalFormatting>
  <conditionalFormatting sqref="K43">
    <cfRule type="top10" dxfId="434" priority="378" rank="1"/>
  </conditionalFormatting>
  <conditionalFormatting sqref="J45">
    <cfRule type="top10" dxfId="433" priority="379" rank="1"/>
  </conditionalFormatting>
  <conditionalFormatting sqref="I45">
    <cfRule type="top10" dxfId="432" priority="380" rank="1"/>
  </conditionalFormatting>
  <conditionalFormatting sqref="K45">
    <cfRule type="top10" dxfId="431" priority="381" rank="1"/>
  </conditionalFormatting>
  <conditionalFormatting sqref="H45">
    <cfRule type="top10" dxfId="430" priority="382" rank="1"/>
  </conditionalFormatting>
  <conditionalFormatting sqref="G45">
    <cfRule type="top10" dxfId="429" priority="383" rank="1"/>
  </conditionalFormatting>
  <conditionalFormatting sqref="F45">
    <cfRule type="top10" dxfId="428" priority="384" rank="1"/>
  </conditionalFormatting>
  <conditionalFormatting sqref="F85">
    <cfRule type="top10" dxfId="427" priority="360" rank="1"/>
  </conditionalFormatting>
  <conditionalFormatting sqref="G85">
    <cfRule type="top10" dxfId="426" priority="359" rank="1"/>
  </conditionalFormatting>
  <conditionalFormatting sqref="H85">
    <cfRule type="top10" dxfId="425" priority="358" rank="1"/>
  </conditionalFormatting>
  <conditionalFormatting sqref="I85">
    <cfRule type="top10" dxfId="424" priority="357" rank="1"/>
  </conditionalFormatting>
  <conditionalFormatting sqref="J85">
    <cfRule type="top10" dxfId="423" priority="356" rank="1"/>
  </conditionalFormatting>
  <conditionalFormatting sqref="K85">
    <cfRule type="top10" dxfId="422" priority="355" rank="1"/>
  </conditionalFormatting>
  <conditionalFormatting sqref="G77:G81">
    <cfRule type="top10" dxfId="421" priority="421" rank="1"/>
  </conditionalFormatting>
  <conditionalFormatting sqref="H77:H81">
    <cfRule type="top10" dxfId="420" priority="422" rank="1"/>
  </conditionalFormatting>
  <conditionalFormatting sqref="I77:I81">
    <cfRule type="top10" dxfId="419" priority="423" rank="1"/>
  </conditionalFormatting>
  <conditionalFormatting sqref="J77:J81">
    <cfRule type="top10" dxfId="418" priority="424" rank="1"/>
  </conditionalFormatting>
  <conditionalFormatting sqref="K77:K81">
    <cfRule type="top10" dxfId="417" priority="425" rank="1"/>
  </conditionalFormatting>
  <conditionalFormatting sqref="F77:F81">
    <cfRule type="top10" dxfId="416" priority="426" rank="1"/>
  </conditionalFormatting>
  <conditionalFormatting sqref="K83">
    <cfRule type="top10" dxfId="415" priority="427" rank="1"/>
  </conditionalFormatting>
  <conditionalFormatting sqref="J83">
    <cfRule type="top10" dxfId="414" priority="428" rank="1"/>
  </conditionalFormatting>
  <conditionalFormatting sqref="I83">
    <cfRule type="top10" dxfId="413" priority="429" rank="1"/>
  </conditionalFormatting>
  <conditionalFormatting sqref="H83">
    <cfRule type="top10" dxfId="412" priority="430" rank="1"/>
  </conditionalFormatting>
  <conditionalFormatting sqref="G83">
    <cfRule type="top10" dxfId="411" priority="431" rank="1"/>
  </conditionalFormatting>
  <conditionalFormatting sqref="F83">
    <cfRule type="top10" dxfId="410" priority="432" rank="1"/>
  </conditionalFormatting>
  <conditionalFormatting sqref="G88:G90">
    <cfRule type="top10" dxfId="409" priority="433" rank="1"/>
  </conditionalFormatting>
  <conditionalFormatting sqref="H88:H90">
    <cfRule type="top10" dxfId="408" priority="434" rank="1"/>
  </conditionalFormatting>
  <conditionalFormatting sqref="I88:I90">
    <cfRule type="top10" dxfId="407" priority="435" rank="1"/>
  </conditionalFormatting>
  <conditionalFormatting sqref="J88:J90">
    <cfRule type="top10" dxfId="406" priority="436" rank="1"/>
  </conditionalFormatting>
  <conditionalFormatting sqref="K88:K90">
    <cfRule type="top10" dxfId="405" priority="437" rank="1"/>
  </conditionalFormatting>
  <conditionalFormatting sqref="F88:F90">
    <cfRule type="top10" dxfId="404" priority="438" rank="1"/>
  </conditionalFormatting>
  <conditionalFormatting sqref="K92">
    <cfRule type="top10" dxfId="403" priority="337" rank="1"/>
  </conditionalFormatting>
  <conditionalFormatting sqref="J92">
    <cfRule type="top10" dxfId="402" priority="338" rank="1"/>
  </conditionalFormatting>
  <conditionalFormatting sqref="I92">
    <cfRule type="top10" dxfId="401" priority="339" rank="1"/>
  </conditionalFormatting>
  <conditionalFormatting sqref="H92">
    <cfRule type="top10" dxfId="400" priority="340" rank="1"/>
  </conditionalFormatting>
  <conditionalFormatting sqref="G92">
    <cfRule type="top10" dxfId="399" priority="341" rank="1"/>
  </conditionalFormatting>
  <conditionalFormatting sqref="F92">
    <cfRule type="top10" dxfId="398" priority="342" rank="1"/>
  </conditionalFormatting>
  <conditionalFormatting sqref="F94:F96">
    <cfRule type="top10" dxfId="397" priority="336" rank="1"/>
  </conditionalFormatting>
  <conditionalFormatting sqref="G94:G96">
    <cfRule type="top10" dxfId="396" priority="335" rank="1"/>
  </conditionalFormatting>
  <conditionalFormatting sqref="H94:H96">
    <cfRule type="top10" dxfId="395" priority="334" rank="1"/>
  </conditionalFormatting>
  <conditionalFormatting sqref="I94:I96">
    <cfRule type="top10" dxfId="394" priority="333" rank="1"/>
  </conditionalFormatting>
  <conditionalFormatting sqref="J94:J96">
    <cfRule type="top10" dxfId="393" priority="332" rank="1"/>
  </conditionalFormatting>
  <conditionalFormatting sqref="K94:K96">
    <cfRule type="top10" dxfId="392" priority="331" rank="1"/>
  </conditionalFormatting>
  <conditionalFormatting sqref="J98">
    <cfRule type="top10" dxfId="391" priority="330" rank="1"/>
  </conditionalFormatting>
  <conditionalFormatting sqref="I98">
    <cfRule type="top10" dxfId="390" priority="326" rank="1"/>
  </conditionalFormatting>
  <conditionalFormatting sqref="K98">
    <cfRule type="top10" dxfId="389" priority="327" rank="1"/>
  </conditionalFormatting>
  <conditionalFormatting sqref="H98">
    <cfRule type="top10" dxfId="388" priority="329" rank="1"/>
  </conditionalFormatting>
  <conditionalFormatting sqref="G98">
    <cfRule type="top10" dxfId="387" priority="328" rank="1"/>
  </conditionalFormatting>
  <conditionalFormatting sqref="F98">
    <cfRule type="top10" dxfId="386" priority="325" rank="1"/>
  </conditionalFormatting>
  <conditionalFormatting sqref="G48:G49">
    <cfRule type="top10" dxfId="385" priority="323" rank="1"/>
  </conditionalFormatting>
  <conditionalFormatting sqref="H48:H49">
    <cfRule type="top10" dxfId="384" priority="322" rank="1"/>
  </conditionalFormatting>
  <conditionalFormatting sqref="I48:I49">
    <cfRule type="top10" dxfId="383" priority="321" rank="1"/>
  </conditionalFormatting>
  <conditionalFormatting sqref="J48:J49">
    <cfRule type="top10" dxfId="382" priority="319" rank="1"/>
  </conditionalFormatting>
  <conditionalFormatting sqref="K48:K49">
    <cfRule type="top10" dxfId="381" priority="320" rank="1"/>
  </conditionalFormatting>
  <conditionalFormatting sqref="F48:F49">
    <cfRule type="top10" dxfId="380" priority="324" rank="1"/>
  </conditionalFormatting>
  <conditionalFormatting sqref="K51:K53">
    <cfRule type="top10" dxfId="379" priority="313" rank="1"/>
  </conditionalFormatting>
  <conditionalFormatting sqref="J51:J53">
    <cfRule type="top10" dxfId="378" priority="314" rank="1"/>
  </conditionalFormatting>
  <conditionalFormatting sqref="I51:I53">
    <cfRule type="top10" dxfId="377" priority="315" rank="1"/>
  </conditionalFormatting>
  <conditionalFormatting sqref="H51:H53">
    <cfRule type="top10" dxfId="376" priority="316" rank="1"/>
  </conditionalFormatting>
  <conditionalFormatting sqref="G51:G53">
    <cfRule type="top10" dxfId="375" priority="317" rank="1"/>
  </conditionalFormatting>
  <conditionalFormatting sqref="F51:F53">
    <cfRule type="top10" dxfId="374" priority="318" rank="1"/>
  </conditionalFormatting>
  <conditionalFormatting sqref="J56:J58">
    <cfRule type="top10" dxfId="373" priority="312" rank="1"/>
  </conditionalFormatting>
  <conditionalFormatting sqref="I56:I58">
    <cfRule type="top10" dxfId="372" priority="308" rank="1"/>
  </conditionalFormatting>
  <conditionalFormatting sqref="K56:K58">
    <cfRule type="top10" dxfId="371" priority="309" rank="1"/>
  </conditionalFormatting>
  <conditionalFormatting sqref="H56:H58">
    <cfRule type="top10" dxfId="370" priority="311" rank="1"/>
  </conditionalFormatting>
  <conditionalFormatting sqref="G56:G58">
    <cfRule type="top10" dxfId="369" priority="310" rank="1"/>
  </conditionalFormatting>
  <conditionalFormatting sqref="F56:F58">
    <cfRule type="top10" dxfId="368" priority="307" rank="1"/>
  </conditionalFormatting>
  <conditionalFormatting sqref="G101:G104">
    <cfRule type="top10" dxfId="367" priority="305" rank="1"/>
  </conditionalFormatting>
  <conditionalFormatting sqref="H101:H104">
    <cfRule type="top10" dxfId="366" priority="304" rank="1"/>
  </conditionalFormatting>
  <conditionalFormatting sqref="I101:I104">
    <cfRule type="top10" dxfId="365" priority="303" rank="1"/>
  </conditionalFormatting>
  <conditionalFormatting sqref="J101:J104">
    <cfRule type="top10" dxfId="364" priority="301" rank="1"/>
  </conditionalFormatting>
  <conditionalFormatting sqref="K101:K104">
    <cfRule type="top10" dxfId="363" priority="302" rank="1"/>
  </conditionalFormatting>
  <conditionalFormatting sqref="F101:F104">
    <cfRule type="top10" dxfId="362" priority="306" rank="1"/>
  </conditionalFormatting>
  <conditionalFormatting sqref="K106:K107">
    <cfRule type="top10" dxfId="361" priority="295" rank="1"/>
  </conditionalFormatting>
  <conditionalFormatting sqref="J106:J107">
    <cfRule type="top10" dxfId="360" priority="296" rank="1"/>
  </conditionalFormatting>
  <conditionalFormatting sqref="I106:I107">
    <cfRule type="top10" dxfId="359" priority="297" rank="1"/>
  </conditionalFormatting>
  <conditionalFormatting sqref="H106:H107">
    <cfRule type="top10" dxfId="358" priority="298" rank="1"/>
  </conditionalFormatting>
  <conditionalFormatting sqref="G106:G107">
    <cfRule type="top10" dxfId="357" priority="299" rank="1"/>
  </conditionalFormatting>
  <conditionalFormatting sqref="F106:F107">
    <cfRule type="top10" dxfId="356" priority="300" rank="1"/>
  </conditionalFormatting>
  <conditionalFormatting sqref="F109">
    <cfRule type="top10" dxfId="355" priority="294" rank="1"/>
  </conditionalFormatting>
  <conditionalFormatting sqref="G109">
    <cfRule type="top10" dxfId="354" priority="293" rank="1"/>
  </conditionalFormatting>
  <conditionalFormatting sqref="H109">
    <cfRule type="top10" dxfId="353" priority="292" rank="1"/>
  </conditionalFormatting>
  <conditionalFormatting sqref="I109">
    <cfRule type="top10" dxfId="352" priority="291" rank="1"/>
  </conditionalFormatting>
  <conditionalFormatting sqref="J109">
    <cfRule type="top10" dxfId="351" priority="290" rank="1"/>
  </conditionalFormatting>
  <conditionalFormatting sqref="K109">
    <cfRule type="top10" dxfId="350" priority="289" rank="1"/>
  </conditionalFormatting>
  <conditionalFormatting sqref="J111">
    <cfRule type="top10" dxfId="349" priority="288" rank="1"/>
  </conditionalFormatting>
  <conditionalFormatting sqref="I111">
    <cfRule type="top10" dxfId="348" priority="284" rank="1"/>
  </conditionalFormatting>
  <conditionalFormatting sqref="K111">
    <cfRule type="top10" dxfId="347" priority="285" rank="1"/>
  </conditionalFormatting>
  <conditionalFormatting sqref="H111">
    <cfRule type="top10" dxfId="346" priority="287" rank="1"/>
  </conditionalFormatting>
  <conditionalFormatting sqref="G111">
    <cfRule type="top10" dxfId="345" priority="286" rank="1"/>
  </conditionalFormatting>
  <conditionalFormatting sqref="F111">
    <cfRule type="top10" dxfId="344" priority="283" rank="1"/>
  </conditionalFormatting>
  <conditionalFormatting sqref="G63">
    <cfRule type="top10" dxfId="343" priority="281" rank="1"/>
  </conditionalFormatting>
  <conditionalFormatting sqref="H63">
    <cfRule type="top10" dxfId="342" priority="280" rank="1"/>
  </conditionalFormatting>
  <conditionalFormatting sqref="I63">
    <cfRule type="top10" dxfId="341" priority="279" rank="1"/>
  </conditionalFormatting>
  <conditionalFormatting sqref="J63">
    <cfRule type="top10" dxfId="340" priority="277" rank="1"/>
  </conditionalFormatting>
  <conditionalFormatting sqref="K63">
    <cfRule type="top10" dxfId="339" priority="278" rank="1"/>
  </conditionalFormatting>
  <conditionalFormatting sqref="F63">
    <cfRule type="top10" dxfId="338" priority="282" rank="1"/>
  </conditionalFormatting>
  <conditionalFormatting sqref="G64">
    <cfRule type="top10" dxfId="337" priority="275" rank="1"/>
  </conditionalFormatting>
  <conditionalFormatting sqref="H64">
    <cfRule type="top10" dxfId="336" priority="274" rank="1"/>
  </conditionalFormatting>
  <conditionalFormatting sqref="I64">
    <cfRule type="top10" dxfId="335" priority="273" rank="1"/>
  </conditionalFormatting>
  <conditionalFormatting sqref="J64">
    <cfRule type="top10" dxfId="334" priority="271" rank="1"/>
  </conditionalFormatting>
  <conditionalFormatting sqref="K64">
    <cfRule type="top10" dxfId="333" priority="272" rank="1"/>
  </conditionalFormatting>
  <conditionalFormatting sqref="F64">
    <cfRule type="top10" dxfId="332" priority="276" rank="1"/>
  </conditionalFormatting>
  <conditionalFormatting sqref="K66">
    <cfRule type="top10" dxfId="331" priority="265" rank="1"/>
  </conditionalFormatting>
  <conditionalFormatting sqref="J66">
    <cfRule type="top10" dxfId="330" priority="266" rank="1"/>
  </conditionalFormatting>
  <conditionalFormatting sqref="I66">
    <cfRule type="top10" dxfId="329" priority="267" rank="1"/>
  </conditionalFormatting>
  <conditionalFormatting sqref="H66">
    <cfRule type="top10" dxfId="328" priority="268" rank="1"/>
  </conditionalFormatting>
  <conditionalFormatting sqref="G66">
    <cfRule type="top10" dxfId="327" priority="269" rank="1"/>
  </conditionalFormatting>
  <conditionalFormatting sqref="F66">
    <cfRule type="top10" dxfId="326" priority="270" rank="1"/>
  </conditionalFormatting>
  <conditionalFormatting sqref="K67">
    <cfRule type="top10" dxfId="325" priority="259" rank="1"/>
  </conditionalFormatting>
  <conditionalFormatting sqref="J67">
    <cfRule type="top10" dxfId="324" priority="260" rank="1"/>
  </conditionalFormatting>
  <conditionalFormatting sqref="I67">
    <cfRule type="top10" dxfId="323" priority="261" rank="1"/>
  </conditionalFormatting>
  <conditionalFormatting sqref="H67">
    <cfRule type="top10" dxfId="322" priority="262" rank="1"/>
  </conditionalFormatting>
  <conditionalFormatting sqref="G67">
    <cfRule type="top10" dxfId="321" priority="263" rank="1"/>
  </conditionalFormatting>
  <conditionalFormatting sqref="F67">
    <cfRule type="top10" dxfId="320" priority="264" rank="1"/>
  </conditionalFormatting>
  <conditionalFormatting sqref="F69">
    <cfRule type="top10" dxfId="319" priority="258" rank="1"/>
  </conditionalFormatting>
  <conditionalFormatting sqref="G69">
    <cfRule type="top10" dxfId="318" priority="257" rank="1"/>
  </conditionalFormatting>
  <conditionalFormatting sqref="H69">
    <cfRule type="top10" dxfId="317" priority="256" rank="1"/>
  </conditionalFormatting>
  <conditionalFormatting sqref="I69">
    <cfRule type="top10" dxfId="316" priority="255" rank="1"/>
  </conditionalFormatting>
  <conditionalFormatting sqref="J69">
    <cfRule type="top10" dxfId="315" priority="254" rank="1"/>
  </conditionalFormatting>
  <conditionalFormatting sqref="K69">
    <cfRule type="top10" dxfId="314" priority="253" rank="1"/>
  </conditionalFormatting>
  <conditionalFormatting sqref="F70">
    <cfRule type="top10" dxfId="313" priority="252" rank="1"/>
  </conditionalFormatting>
  <conditionalFormatting sqref="G70">
    <cfRule type="top10" dxfId="312" priority="251" rank="1"/>
  </conditionalFormatting>
  <conditionalFormatting sqref="H70">
    <cfRule type="top10" dxfId="311" priority="250" rank="1"/>
  </conditionalFormatting>
  <conditionalFormatting sqref="I70">
    <cfRule type="top10" dxfId="310" priority="249" rank="1"/>
  </conditionalFormatting>
  <conditionalFormatting sqref="J70">
    <cfRule type="top10" dxfId="309" priority="248" rank="1"/>
  </conditionalFormatting>
  <conditionalFormatting sqref="K70">
    <cfRule type="top10" dxfId="308" priority="247" rank="1"/>
  </conditionalFormatting>
  <conditionalFormatting sqref="F71">
    <cfRule type="top10" dxfId="307" priority="246" rank="1"/>
  </conditionalFormatting>
  <conditionalFormatting sqref="G71">
    <cfRule type="top10" dxfId="306" priority="245" rank="1"/>
  </conditionalFormatting>
  <conditionalFormatting sqref="H71">
    <cfRule type="top10" dxfId="305" priority="244" rank="1"/>
  </conditionalFormatting>
  <conditionalFormatting sqref="I71">
    <cfRule type="top10" dxfId="304" priority="243" rank="1"/>
  </conditionalFormatting>
  <conditionalFormatting sqref="J71">
    <cfRule type="top10" dxfId="303" priority="242" rank="1"/>
  </conditionalFormatting>
  <conditionalFormatting sqref="K71">
    <cfRule type="top10" dxfId="302" priority="241" rank="1"/>
  </conditionalFormatting>
  <conditionalFormatting sqref="I73">
    <cfRule type="top10" dxfId="301" priority="240" rank="1"/>
  </conditionalFormatting>
  <conditionalFormatting sqref="H73">
    <cfRule type="top10" dxfId="300" priority="236" rank="1"/>
  </conditionalFormatting>
  <conditionalFormatting sqref="J73">
    <cfRule type="top10" dxfId="299" priority="237" rank="1"/>
  </conditionalFormatting>
  <conditionalFormatting sqref="G73">
    <cfRule type="top10" dxfId="298" priority="239" rank="1"/>
  </conditionalFormatting>
  <conditionalFormatting sqref="F73">
    <cfRule type="top10" dxfId="297" priority="238" rank="1"/>
  </conditionalFormatting>
  <conditionalFormatting sqref="E73">
    <cfRule type="top10" dxfId="296" priority="235" rank="1"/>
  </conditionalFormatting>
  <conditionalFormatting sqref="K73">
    <cfRule type="top10" dxfId="295" priority="231" rank="1"/>
  </conditionalFormatting>
  <conditionalFormatting sqref="F74">
    <cfRule type="top10" dxfId="294" priority="217" rank="1"/>
  </conditionalFormatting>
  <conditionalFormatting sqref="I74">
    <cfRule type="top10" dxfId="293" priority="228" rank="1"/>
  </conditionalFormatting>
  <conditionalFormatting sqref="H74">
    <cfRule type="top10" dxfId="292" priority="224" rank="1"/>
  </conditionalFormatting>
  <conditionalFormatting sqref="J74">
    <cfRule type="top10" dxfId="291" priority="225" rank="1"/>
  </conditionalFormatting>
  <conditionalFormatting sqref="G74">
    <cfRule type="top10" dxfId="290" priority="227" rank="1"/>
  </conditionalFormatting>
  <conditionalFormatting sqref="E74">
    <cfRule type="top10" dxfId="289" priority="223" rank="1"/>
  </conditionalFormatting>
  <conditionalFormatting sqref="K74">
    <cfRule type="top10" dxfId="288" priority="219" rank="1"/>
  </conditionalFormatting>
  <conditionalFormatting sqref="G3:G7">
    <cfRule type="top10" dxfId="287" priority="439" rank="1"/>
  </conditionalFormatting>
  <conditionalFormatting sqref="H3:H7">
    <cfRule type="top10" dxfId="286" priority="440" rank="1"/>
  </conditionalFormatting>
  <conditionalFormatting sqref="I3:I7">
    <cfRule type="top10" dxfId="285" priority="441" rank="1"/>
  </conditionalFormatting>
  <conditionalFormatting sqref="J3:J7">
    <cfRule type="top10" dxfId="284" priority="442" rank="1"/>
  </conditionalFormatting>
  <conditionalFormatting sqref="K3:K7">
    <cfRule type="top10" dxfId="283" priority="443" rank="1"/>
  </conditionalFormatting>
  <conditionalFormatting sqref="F3:F7">
    <cfRule type="top10" dxfId="282" priority="444" rank="1"/>
  </conditionalFormatting>
  <conditionalFormatting sqref="G14:G17">
    <cfRule type="top10" dxfId="281" priority="445" rank="1"/>
  </conditionalFormatting>
  <conditionalFormatting sqref="H14:H17">
    <cfRule type="top10" dxfId="280" priority="446" rank="1"/>
  </conditionalFormatting>
  <conditionalFormatting sqref="I14:I17">
    <cfRule type="top10" dxfId="279" priority="447" rank="1"/>
  </conditionalFormatting>
  <conditionalFormatting sqref="J14:J17">
    <cfRule type="top10" dxfId="278" priority="448" rank="1"/>
  </conditionalFormatting>
  <conditionalFormatting sqref="K14:K17">
    <cfRule type="top10" dxfId="277" priority="449" rank="1"/>
  </conditionalFormatting>
  <conditionalFormatting sqref="F14:F17">
    <cfRule type="top10" dxfId="276" priority="450" rank="1"/>
  </conditionalFormatting>
  <conditionalFormatting sqref="K19:K21">
    <cfRule type="top10" dxfId="275" priority="451" rank="1"/>
  </conditionalFormatting>
  <conditionalFormatting sqref="J19:J21">
    <cfRule type="top10" dxfId="274" priority="452" rank="1"/>
  </conditionalFormatting>
  <conditionalFormatting sqref="I19:I21">
    <cfRule type="top10" dxfId="273" priority="453" rank="1"/>
  </conditionalFormatting>
  <conditionalFormatting sqref="H19:H21">
    <cfRule type="top10" dxfId="272" priority="454" rank="1"/>
  </conditionalFormatting>
  <conditionalFormatting sqref="G19:G21">
    <cfRule type="top10" dxfId="271" priority="455" rank="1"/>
  </conditionalFormatting>
  <conditionalFormatting sqref="F19:F21">
    <cfRule type="top10" dxfId="270" priority="456" rank="1"/>
  </conditionalFormatting>
  <conditionalFormatting sqref="F23:F25">
    <cfRule type="top10" dxfId="269" priority="457" rank="1"/>
  </conditionalFormatting>
  <conditionalFormatting sqref="G23:G25">
    <cfRule type="top10" dxfId="268" priority="458" rank="1"/>
  </conditionalFormatting>
  <conditionalFormatting sqref="H23:H25">
    <cfRule type="top10" dxfId="267" priority="459" rank="1"/>
  </conditionalFormatting>
  <conditionalFormatting sqref="I23:I25">
    <cfRule type="top10" dxfId="266" priority="460" rank="1"/>
  </conditionalFormatting>
  <conditionalFormatting sqref="J23:J25">
    <cfRule type="top10" dxfId="265" priority="461" rank="1"/>
  </conditionalFormatting>
  <conditionalFormatting sqref="K23:K25">
    <cfRule type="top10" dxfId="264" priority="462" rank="1"/>
  </conditionalFormatting>
  <conditionalFormatting sqref="G114:G116">
    <cfRule type="top10" dxfId="263" priority="215" rank="1"/>
  </conditionalFormatting>
  <conditionalFormatting sqref="H114:H116">
    <cfRule type="top10" dxfId="262" priority="214" rank="1"/>
  </conditionalFormatting>
  <conditionalFormatting sqref="I114:I116">
    <cfRule type="top10" dxfId="261" priority="213" rank="1"/>
  </conditionalFormatting>
  <conditionalFormatting sqref="J114:J116">
    <cfRule type="top10" dxfId="260" priority="211" rank="1"/>
  </conditionalFormatting>
  <conditionalFormatting sqref="K114:K116">
    <cfRule type="top10" dxfId="259" priority="212" rank="1"/>
  </conditionalFormatting>
  <conditionalFormatting sqref="F114:F116">
    <cfRule type="top10" dxfId="258" priority="216" rank="1"/>
  </conditionalFormatting>
  <conditionalFormatting sqref="K118:K121">
    <cfRule type="top10" dxfId="257" priority="205" rank="1"/>
  </conditionalFormatting>
  <conditionalFormatting sqref="J118:J121">
    <cfRule type="top10" dxfId="256" priority="206" rank="1"/>
  </conditionalFormatting>
  <conditionalFormatting sqref="I118:I121">
    <cfRule type="top10" dxfId="255" priority="207" rank="1"/>
  </conditionalFormatting>
  <conditionalFormatting sqref="H118:H121">
    <cfRule type="top10" dxfId="254" priority="208" rank="1"/>
  </conditionalFormatting>
  <conditionalFormatting sqref="G118:G121">
    <cfRule type="top10" dxfId="253" priority="209" rank="1"/>
  </conditionalFormatting>
  <conditionalFormatting sqref="F118:F121">
    <cfRule type="top10" dxfId="252" priority="210" rank="1"/>
  </conditionalFormatting>
  <conditionalFormatting sqref="F123">
    <cfRule type="top10" dxfId="251" priority="204" rank="1"/>
  </conditionalFormatting>
  <conditionalFormatting sqref="G123">
    <cfRule type="top10" dxfId="250" priority="203" rank="1"/>
  </conditionalFormatting>
  <conditionalFormatting sqref="H123">
    <cfRule type="top10" dxfId="249" priority="202" rank="1"/>
  </conditionalFormatting>
  <conditionalFormatting sqref="I123">
    <cfRule type="top10" dxfId="248" priority="201" rank="1"/>
  </conditionalFormatting>
  <conditionalFormatting sqref="J123">
    <cfRule type="top10" dxfId="247" priority="200" rank="1"/>
  </conditionalFormatting>
  <conditionalFormatting sqref="K123">
    <cfRule type="top10" dxfId="246" priority="199" rank="1"/>
  </conditionalFormatting>
  <conditionalFormatting sqref="J125:J128">
    <cfRule type="top10" dxfId="245" priority="198" rank="1"/>
  </conditionalFormatting>
  <conditionalFormatting sqref="I125:I128">
    <cfRule type="top10" dxfId="244" priority="194" rank="1"/>
  </conditionalFormatting>
  <conditionalFormatting sqref="K125:K128">
    <cfRule type="top10" dxfId="243" priority="195" rank="1"/>
  </conditionalFormatting>
  <conditionalFormatting sqref="H125:H128">
    <cfRule type="top10" dxfId="242" priority="197" rank="1"/>
  </conditionalFormatting>
  <conditionalFormatting sqref="G125:G128">
    <cfRule type="top10" dxfId="241" priority="196" rank="1"/>
  </conditionalFormatting>
  <conditionalFormatting sqref="F125:F128">
    <cfRule type="top10" dxfId="240" priority="193" rank="1"/>
  </conditionalFormatting>
  <conditionalFormatting sqref="F130">
    <cfRule type="top10" dxfId="239" priority="192" rank="1"/>
  </conditionalFormatting>
  <conditionalFormatting sqref="G130">
    <cfRule type="top10" dxfId="238" priority="191" rank="1"/>
  </conditionalFormatting>
  <conditionalFormatting sqref="H130">
    <cfRule type="top10" dxfId="237" priority="190" rank="1"/>
  </conditionalFormatting>
  <conditionalFormatting sqref="I130">
    <cfRule type="top10" dxfId="236" priority="189" rank="1"/>
  </conditionalFormatting>
  <conditionalFormatting sqref="J130">
    <cfRule type="top10" dxfId="235" priority="188" rank="1"/>
  </conditionalFormatting>
  <conditionalFormatting sqref="K130">
    <cfRule type="top10" dxfId="234" priority="187" rank="1"/>
  </conditionalFormatting>
  <conditionalFormatting sqref="G133:G134">
    <cfRule type="top10" dxfId="233" priority="185" rank="1"/>
  </conditionalFormatting>
  <conditionalFormatting sqref="H133:H134">
    <cfRule type="top10" dxfId="232" priority="184" rank="1"/>
  </conditionalFormatting>
  <conditionalFormatting sqref="I133:I134">
    <cfRule type="top10" dxfId="231" priority="183" rank="1"/>
  </conditionalFormatting>
  <conditionalFormatting sqref="J133:J134">
    <cfRule type="top10" dxfId="230" priority="181" rank="1"/>
  </conditionalFormatting>
  <conditionalFormatting sqref="K133:K134">
    <cfRule type="top10" dxfId="229" priority="182" rank="1"/>
  </conditionalFormatting>
  <conditionalFormatting sqref="F133:F134">
    <cfRule type="top10" dxfId="228" priority="186" rank="1"/>
  </conditionalFormatting>
  <conditionalFormatting sqref="K136:K137">
    <cfRule type="top10" dxfId="227" priority="175" rank="1"/>
  </conditionalFormatting>
  <conditionalFormatting sqref="J136:J137">
    <cfRule type="top10" dxfId="226" priority="176" rank="1"/>
  </conditionalFormatting>
  <conditionalFormatting sqref="I136:I137">
    <cfRule type="top10" dxfId="225" priority="177" rank="1"/>
  </conditionalFormatting>
  <conditionalFormatting sqref="H136:H137">
    <cfRule type="top10" dxfId="224" priority="178" rank="1"/>
  </conditionalFormatting>
  <conditionalFormatting sqref="G136:G137">
    <cfRule type="top10" dxfId="223" priority="179" rank="1"/>
  </conditionalFormatting>
  <conditionalFormatting sqref="F136:F137">
    <cfRule type="top10" dxfId="222" priority="180" rank="1"/>
  </conditionalFormatting>
  <conditionalFormatting sqref="F139:F143">
    <cfRule type="top10" dxfId="221" priority="174" rank="1"/>
  </conditionalFormatting>
  <conditionalFormatting sqref="G139:G143">
    <cfRule type="top10" dxfId="220" priority="173" rank="1"/>
  </conditionalFormatting>
  <conditionalFormatting sqref="H139:H143">
    <cfRule type="top10" dxfId="219" priority="172" rank="1"/>
  </conditionalFormatting>
  <conditionalFormatting sqref="I139:I143">
    <cfRule type="top10" dxfId="218" priority="171" rank="1"/>
  </conditionalFormatting>
  <conditionalFormatting sqref="J139:J143">
    <cfRule type="top10" dxfId="217" priority="170" rank="1"/>
  </conditionalFormatting>
  <conditionalFormatting sqref="K139:K143">
    <cfRule type="top10" dxfId="216" priority="169" rank="1"/>
  </conditionalFormatting>
  <conditionalFormatting sqref="J145:J146">
    <cfRule type="top10" dxfId="215" priority="168" rank="1"/>
  </conditionalFormatting>
  <conditionalFormatting sqref="I145:I146">
    <cfRule type="top10" dxfId="214" priority="164" rank="1"/>
  </conditionalFormatting>
  <conditionalFormatting sqref="K145:K146">
    <cfRule type="top10" dxfId="213" priority="165" rank="1"/>
  </conditionalFormatting>
  <conditionalFormatting sqref="H145:H146">
    <cfRule type="top10" dxfId="212" priority="167" rank="1"/>
  </conditionalFormatting>
  <conditionalFormatting sqref="G145:G146">
    <cfRule type="top10" dxfId="211" priority="166" rank="1"/>
  </conditionalFormatting>
  <conditionalFormatting sqref="F145:F146">
    <cfRule type="top10" dxfId="210" priority="163" rank="1"/>
  </conditionalFormatting>
  <conditionalFormatting sqref="F148:F149">
    <cfRule type="top10" dxfId="209" priority="162" rank="1"/>
  </conditionalFormatting>
  <conditionalFormatting sqref="G148:G149">
    <cfRule type="top10" dxfId="208" priority="161" rank="1"/>
  </conditionalFormatting>
  <conditionalFormatting sqref="H148:H149">
    <cfRule type="top10" dxfId="207" priority="160" rank="1"/>
  </conditionalFormatting>
  <conditionalFormatting sqref="I148:I149">
    <cfRule type="top10" dxfId="206" priority="159" rank="1"/>
  </conditionalFormatting>
  <conditionalFormatting sqref="J148:J149">
    <cfRule type="top10" dxfId="205" priority="158" rank="1"/>
  </conditionalFormatting>
  <conditionalFormatting sqref="K148:K149">
    <cfRule type="top10" dxfId="204" priority="157" rank="1"/>
  </conditionalFormatting>
  <conditionalFormatting sqref="G152:G155">
    <cfRule type="top10" dxfId="203" priority="155" rank="1"/>
  </conditionalFormatting>
  <conditionalFormatting sqref="H152:H155">
    <cfRule type="top10" dxfId="202" priority="154" rank="1"/>
  </conditionalFormatting>
  <conditionalFormatting sqref="I152:I155">
    <cfRule type="top10" dxfId="201" priority="153" rank="1"/>
  </conditionalFormatting>
  <conditionalFormatting sqref="J152:J155">
    <cfRule type="top10" dxfId="200" priority="151" rank="1"/>
  </conditionalFormatting>
  <conditionalFormatting sqref="K152:K155">
    <cfRule type="top10" dxfId="199" priority="152" rank="1"/>
  </conditionalFormatting>
  <conditionalFormatting sqref="F152:F155">
    <cfRule type="top10" dxfId="198" priority="156" rank="1"/>
  </conditionalFormatting>
  <conditionalFormatting sqref="K157:K159">
    <cfRule type="top10" dxfId="197" priority="145" rank="1"/>
  </conditionalFormatting>
  <conditionalFormatting sqref="J157:J159">
    <cfRule type="top10" dxfId="196" priority="146" rank="1"/>
  </conditionalFormatting>
  <conditionalFormatting sqref="I157:I159">
    <cfRule type="top10" dxfId="195" priority="147" rank="1"/>
  </conditionalFormatting>
  <conditionalFormatting sqref="H157:H159">
    <cfRule type="top10" dxfId="194" priority="148" rank="1"/>
  </conditionalFormatting>
  <conditionalFormatting sqref="G157:G159">
    <cfRule type="top10" dxfId="193" priority="149" rank="1"/>
  </conditionalFormatting>
  <conditionalFormatting sqref="F157:F159">
    <cfRule type="top10" dxfId="192" priority="150" rank="1"/>
  </conditionalFormatting>
  <conditionalFormatting sqref="F161:F162">
    <cfRule type="top10" dxfId="191" priority="144" rank="1"/>
  </conditionalFormatting>
  <conditionalFormatting sqref="G161:G162">
    <cfRule type="top10" dxfId="190" priority="143" rank="1"/>
  </conditionalFormatting>
  <conditionalFormatting sqref="H161:H162">
    <cfRule type="top10" dxfId="189" priority="142" rank="1"/>
  </conditionalFormatting>
  <conditionalFormatting sqref="I161:I162">
    <cfRule type="top10" dxfId="188" priority="141" rank="1"/>
  </conditionalFormatting>
  <conditionalFormatting sqref="J161:J162">
    <cfRule type="top10" dxfId="187" priority="140" rank="1"/>
  </conditionalFormatting>
  <conditionalFormatting sqref="K161:K162">
    <cfRule type="top10" dxfId="186" priority="139" rank="1"/>
  </conditionalFormatting>
  <conditionalFormatting sqref="J164:J166">
    <cfRule type="top10" dxfId="185" priority="138" rank="1"/>
  </conditionalFormatting>
  <conditionalFormatting sqref="I164:I166">
    <cfRule type="top10" dxfId="184" priority="134" rank="1"/>
  </conditionalFormatting>
  <conditionalFormatting sqref="K164:K166">
    <cfRule type="top10" dxfId="183" priority="135" rank="1"/>
  </conditionalFormatting>
  <conditionalFormatting sqref="H164:H166">
    <cfRule type="top10" dxfId="182" priority="137" rank="1"/>
  </conditionalFormatting>
  <conditionalFormatting sqref="G164:G166">
    <cfRule type="top10" dxfId="181" priority="136" rank="1"/>
  </conditionalFormatting>
  <conditionalFormatting sqref="F164:F166">
    <cfRule type="top10" dxfId="180" priority="133" rank="1"/>
  </conditionalFormatting>
  <conditionalFormatting sqref="G169:G172">
    <cfRule type="top10" dxfId="179" priority="131" rank="1"/>
  </conditionalFormatting>
  <conditionalFormatting sqref="H169:H172">
    <cfRule type="top10" dxfId="178" priority="130" rank="1"/>
  </conditionalFormatting>
  <conditionalFormatting sqref="I169:I172">
    <cfRule type="top10" dxfId="177" priority="129" rank="1"/>
  </conditionalFormatting>
  <conditionalFormatting sqref="J169:J172">
    <cfRule type="top10" dxfId="176" priority="127" rank="1"/>
  </conditionalFormatting>
  <conditionalFormatting sqref="K169:K172">
    <cfRule type="top10" dxfId="175" priority="128" rank="1"/>
  </conditionalFormatting>
  <conditionalFormatting sqref="F169:F172">
    <cfRule type="top10" dxfId="174" priority="132" rank="1"/>
  </conditionalFormatting>
  <conditionalFormatting sqref="K175">
    <cfRule type="top10" dxfId="173" priority="121" rank="1"/>
  </conditionalFormatting>
  <conditionalFormatting sqref="J175">
    <cfRule type="top10" dxfId="172" priority="122" rank="1"/>
  </conditionalFormatting>
  <conditionalFormatting sqref="I175">
    <cfRule type="top10" dxfId="171" priority="123" rank="1"/>
  </conditionalFormatting>
  <conditionalFormatting sqref="H175">
    <cfRule type="top10" dxfId="170" priority="124" rank="1"/>
  </conditionalFormatting>
  <conditionalFormatting sqref="G175">
    <cfRule type="top10" dxfId="169" priority="125" rank="1"/>
  </conditionalFormatting>
  <conditionalFormatting sqref="F175">
    <cfRule type="top10" dxfId="168" priority="126" rank="1"/>
  </conditionalFormatting>
  <conditionalFormatting sqref="F177:F178">
    <cfRule type="top10" dxfId="167" priority="120" rank="1"/>
  </conditionalFormatting>
  <conditionalFormatting sqref="G177:G178">
    <cfRule type="top10" dxfId="166" priority="119" rank="1"/>
  </conditionalFormatting>
  <conditionalFormatting sqref="H177:H178">
    <cfRule type="top10" dxfId="165" priority="118" rank="1"/>
  </conditionalFormatting>
  <conditionalFormatting sqref="I177:I178">
    <cfRule type="top10" dxfId="164" priority="117" rank="1"/>
  </conditionalFormatting>
  <conditionalFormatting sqref="J177:J178">
    <cfRule type="top10" dxfId="163" priority="116" rank="1"/>
  </conditionalFormatting>
  <conditionalFormatting sqref="K177:K178">
    <cfRule type="top10" dxfId="162" priority="115" rank="1"/>
  </conditionalFormatting>
  <conditionalFormatting sqref="J180">
    <cfRule type="top10" dxfId="161" priority="114" rank="1"/>
  </conditionalFormatting>
  <conditionalFormatting sqref="I180">
    <cfRule type="top10" dxfId="160" priority="110" rank="1"/>
  </conditionalFormatting>
  <conditionalFormatting sqref="K180">
    <cfRule type="top10" dxfId="159" priority="111" rank="1"/>
  </conditionalFormatting>
  <conditionalFormatting sqref="H180">
    <cfRule type="top10" dxfId="158" priority="113" rank="1"/>
  </conditionalFormatting>
  <conditionalFormatting sqref="G180">
    <cfRule type="top10" dxfId="157" priority="112" rank="1"/>
  </conditionalFormatting>
  <conditionalFormatting sqref="F180">
    <cfRule type="top10" dxfId="156" priority="109" rank="1"/>
  </conditionalFormatting>
  <conditionalFormatting sqref="G173">
    <cfRule type="top10" dxfId="155" priority="107" rank="1"/>
  </conditionalFormatting>
  <conditionalFormatting sqref="H173">
    <cfRule type="top10" dxfId="154" priority="106" rank="1"/>
  </conditionalFormatting>
  <conditionalFormatting sqref="I173">
    <cfRule type="top10" dxfId="153" priority="105" rank="1"/>
  </conditionalFormatting>
  <conditionalFormatting sqref="J173">
    <cfRule type="top10" dxfId="152" priority="103" rank="1"/>
  </conditionalFormatting>
  <conditionalFormatting sqref="K173">
    <cfRule type="top10" dxfId="151" priority="104" rank="1"/>
  </conditionalFormatting>
  <conditionalFormatting sqref="F173">
    <cfRule type="top10" dxfId="150" priority="108" rank="1"/>
  </conditionalFormatting>
  <conditionalFormatting sqref="G183:G186">
    <cfRule type="top10" dxfId="149" priority="101" rank="1"/>
  </conditionalFormatting>
  <conditionalFormatting sqref="H183:H186">
    <cfRule type="top10" dxfId="148" priority="100" rank="1"/>
  </conditionalFormatting>
  <conditionalFormatting sqref="I183:I186">
    <cfRule type="top10" dxfId="147" priority="99" rank="1"/>
  </conditionalFormatting>
  <conditionalFormatting sqref="J183:J186">
    <cfRule type="top10" dxfId="146" priority="97" rank="1"/>
  </conditionalFormatting>
  <conditionalFormatting sqref="K183:K186">
    <cfRule type="top10" dxfId="145" priority="98" rank="1"/>
  </conditionalFormatting>
  <conditionalFormatting sqref="F183:F186">
    <cfRule type="top10" dxfId="144" priority="102" rank="1"/>
  </conditionalFormatting>
  <conditionalFormatting sqref="K188:K190">
    <cfRule type="top10" dxfId="143" priority="91" rank="1"/>
  </conditionalFormatting>
  <conditionalFormatting sqref="J188:J190">
    <cfRule type="top10" dxfId="142" priority="92" rank="1"/>
  </conditionalFormatting>
  <conditionalFormatting sqref="I188:I190">
    <cfRule type="top10" dxfId="141" priority="93" rank="1"/>
  </conditionalFormatting>
  <conditionalFormatting sqref="H188:H190">
    <cfRule type="top10" dxfId="140" priority="94" rank="1"/>
  </conditionalFormatting>
  <conditionalFormatting sqref="G188:G190">
    <cfRule type="top10" dxfId="139" priority="95" rank="1"/>
  </conditionalFormatting>
  <conditionalFormatting sqref="F188:F190">
    <cfRule type="top10" dxfId="138" priority="96" rank="1"/>
  </conditionalFormatting>
  <conditionalFormatting sqref="F192">
    <cfRule type="top10" dxfId="137" priority="90" rank="1"/>
  </conditionalFormatting>
  <conditionalFormatting sqref="G192">
    <cfRule type="top10" dxfId="136" priority="89" rank="1"/>
  </conditionalFormatting>
  <conditionalFormatting sqref="H192">
    <cfRule type="top10" dxfId="135" priority="88" rank="1"/>
  </conditionalFormatting>
  <conditionalFormatting sqref="I192">
    <cfRule type="top10" dxfId="134" priority="87" rank="1"/>
  </conditionalFormatting>
  <conditionalFormatting sqref="J192">
    <cfRule type="top10" dxfId="133" priority="86" rank="1"/>
  </conditionalFormatting>
  <conditionalFormatting sqref="K192">
    <cfRule type="top10" dxfId="132" priority="85" rank="1"/>
  </conditionalFormatting>
  <conditionalFormatting sqref="J194:J197">
    <cfRule type="top10" dxfId="131" priority="84" rank="1"/>
  </conditionalFormatting>
  <conditionalFormatting sqref="I194:I197">
    <cfRule type="top10" dxfId="130" priority="80" rank="1"/>
  </conditionalFormatting>
  <conditionalFormatting sqref="K194:K197">
    <cfRule type="top10" dxfId="129" priority="81" rank="1"/>
  </conditionalFormatting>
  <conditionalFormatting sqref="H194:H197">
    <cfRule type="top10" dxfId="128" priority="83" rank="1"/>
  </conditionalFormatting>
  <conditionalFormatting sqref="G194:G197">
    <cfRule type="top10" dxfId="127" priority="82" rank="1"/>
  </conditionalFormatting>
  <conditionalFormatting sqref="F194:F197">
    <cfRule type="top10" dxfId="126" priority="79" rank="1"/>
  </conditionalFormatting>
  <conditionalFormatting sqref="G200:G202">
    <cfRule type="top10" dxfId="125" priority="77" rank="1"/>
  </conditionalFormatting>
  <conditionalFormatting sqref="H200:H202">
    <cfRule type="top10" dxfId="124" priority="76" rank="1"/>
  </conditionalFormatting>
  <conditionalFormatting sqref="I200:I202">
    <cfRule type="top10" dxfId="123" priority="75" rank="1"/>
  </conditionalFormatting>
  <conditionalFormatting sqref="J200:J202">
    <cfRule type="top10" dxfId="122" priority="73" rank="1"/>
  </conditionalFormatting>
  <conditionalFormatting sqref="K200:K202">
    <cfRule type="top10" dxfId="121" priority="74" rank="1"/>
  </conditionalFormatting>
  <conditionalFormatting sqref="F200:F202">
    <cfRule type="top10" dxfId="120" priority="78" rank="1"/>
  </conditionalFormatting>
  <conditionalFormatting sqref="K204:K205">
    <cfRule type="top10" dxfId="119" priority="67" rank="1"/>
  </conditionalFormatting>
  <conditionalFormatting sqref="J204:J205">
    <cfRule type="top10" dxfId="118" priority="68" rank="1"/>
  </conditionalFormatting>
  <conditionalFormatting sqref="I204:I205">
    <cfRule type="top10" dxfId="117" priority="69" rank="1"/>
  </conditionalFormatting>
  <conditionalFormatting sqref="H204:H205">
    <cfRule type="top10" dxfId="116" priority="70" rank="1"/>
  </conditionalFormatting>
  <conditionalFormatting sqref="G204:G205">
    <cfRule type="top10" dxfId="115" priority="71" rank="1"/>
  </conditionalFormatting>
  <conditionalFormatting sqref="F204:F205">
    <cfRule type="top10" dxfId="114" priority="72" rank="1"/>
  </conditionalFormatting>
  <conditionalFormatting sqref="F207:F208">
    <cfRule type="top10" dxfId="113" priority="66" rank="1"/>
  </conditionalFormatting>
  <conditionalFormatting sqref="G207:G208">
    <cfRule type="top10" dxfId="112" priority="65" rank="1"/>
  </conditionalFormatting>
  <conditionalFormatting sqref="H207:H208">
    <cfRule type="top10" dxfId="111" priority="64" rank="1"/>
  </conditionalFormatting>
  <conditionalFormatting sqref="I207:I208">
    <cfRule type="top10" dxfId="110" priority="63" rank="1"/>
  </conditionalFormatting>
  <conditionalFormatting sqref="J207:J208">
    <cfRule type="top10" dxfId="109" priority="62" rank="1"/>
  </conditionalFormatting>
  <conditionalFormatting sqref="K207:K208">
    <cfRule type="top10" dxfId="108" priority="61" rank="1"/>
  </conditionalFormatting>
  <conditionalFormatting sqref="J210">
    <cfRule type="top10" dxfId="107" priority="60" rank="1"/>
  </conditionalFormatting>
  <conditionalFormatting sqref="I210">
    <cfRule type="top10" dxfId="106" priority="56" rank="1"/>
  </conditionalFormatting>
  <conditionalFormatting sqref="K210">
    <cfRule type="top10" dxfId="105" priority="57" rank="1"/>
  </conditionalFormatting>
  <conditionalFormatting sqref="H210">
    <cfRule type="top10" dxfId="104" priority="59" rank="1"/>
  </conditionalFormatting>
  <conditionalFormatting sqref="G210">
    <cfRule type="top10" dxfId="103" priority="58" rank="1"/>
  </conditionalFormatting>
  <conditionalFormatting sqref="F210">
    <cfRule type="top10" dxfId="102" priority="55" rank="1"/>
  </conditionalFormatting>
  <conditionalFormatting sqref="G213:G217">
    <cfRule type="top10" dxfId="101" priority="53" rank="1"/>
  </conditionalFormatting>
  <conditionalFormatting sqref="H213:H217">
    <cfRule type="top10" dxfId="100" priority="52" rank="1"/>
  </conditionalFormatting>
  <conditionalFormatting sqref="I213:I217">
    <cfRule type="top10" dxfId="99" priority="51" rank="1"/>
  </conditionalFormatting>
  <conditionalFormatting sqref="J213:J217">
    <cfRule type="top10" dxfId="98" priority="49" rank="1"/>
  </conditionalFormatting>
  <conditionalFormatting sqref="K213:K217">
    <cfRule type="top10" dxfId="97" priority="50" rank="1"/>
  </conditionalFormatting>
  <conditionalFormatting sqref="F213:F217">
    <cfRule type="top10" dxfId="96" priority="54" rank="1"/>
  </conditionalFormatting>
  <conditionalFormatting sqref="K219:K222">
    <cfRule type="top10" dxfId="95" priority="43" rank="1"/>
  </conditionalFormatting>
  <conditionalFormatting sqref="J219:J222">
    <cfRule type="top10" dxfId="94" priority="44" rank="1"/>
  </conditionalFormatting>
  <conditionalFormatting sqref="I219:I222">
    <cfRule type="top10" dxfId="93" priority="45" rank="1"/>
  </conditionalFormatting>
  <conditionalFormatting sqref="H219:H222">
    <cfRule type="top10" dxfId="92" priority="46" rank="1"/>
  </conditionalFormatting>
  <conditionalFormatting sqref="G219:G222">
    <cfRule type="top10" dxfId="91" priority="47" rank="1"/>
  </conditionalFormatting>
  <conditionalFormatting sqref="F219:F222">
    <cfRule type="top10" dxfId="90" priority="48" rank="1"/>
  </conditionalFormatting>
  <conditionalFormatting sqref="F224:F226">
    <cfRule type="top10" dxfId="89" priority="42" rank="1"/>
  </conditionalFormatting>
  <conditionalFormatting sqref="G224:G226">
    <cfRule type="top10" dxfId="88" priority="41" rank="1"/>
  </conditionalFormatting>
  <conditionalFormatting sqref="H224:H226">
    <cfRule type="top10" dxfId="87" priority="40" rank="1"/>
  </conditionalFormatting>
  <conditionalFormatting sqref="I224:I226">
    <cfRule type="top10" dxfId="86" priority="39" rank="1"/>
  </conditionalFormatting>
  <conditionalFormatting sqref="J224:J226">
    <cfRule type="top10" dxfId="85" priority="38" rank="1"/>
  </conditionalFormatting>
  <conditionalFormatting sqref="K224:K226">
    <cfRule type="top10" dxfId="84" priority="37" rank="1"/>
  </conditionalFormatting>
  <conditionalFormatting sqref="J228:J230">
    <cfRule type="top10" dxfId="83" priority="36" rank="1"/>
  </conditionalFormatting>
  <conditionalFormatting sqref="I228:I230">
    <cfRule type="top10" dxfId="82" priority="32" rank="1"/>
  </conditionalFormatting>
  <conditionalFormatting sqref="K228:K230">
    <cfRule type="top10" dxfId="81" priority="33" rank="1"/>
  </conditionalFormatting>
  <conditionalFormatting sqref="H228:H230">
    <cfRule type="top10" dxfId="80" priority="35" rank="1"/>
  </conditionalFormatting>
  <conditionalFormatting sqref="G228:G230">
    <cfRule type="top10" dxfId="79" priority="34" rank="1"/>
  </conditionalFormatting>
  <conditionalFormatting sqref="F228:F230">
    <cfRule type="top10" dxfId="78" priority="31" rank="1"/>
  </conditionalFormatting>
  <conditionalFormatting sqref="F232">
    <cfRule type="top10" dxfId="77" priority="30" rank="1"/>
  </conditionalFormatting>
  <conditionalFormatting sqref="G232">
    <cfRule type="top10" dxfId="76" priority="29" rank="1"/>
  </conditionalFormatting>
  <conditionalFormatting sqref="H232">
    <cfRule type="top10" dxfId="75" priority="28" rank="1"/>
  </conditionalFormatting>
  <conditionalFormatting sqref="I232">
    <cfRule type="top10" dxfId="74" priority="27" rank="1"/>
  </conditionalFormatting>
  <conditionalFormatting sqref="J232">
    <cfRule type="top10" dxfId="73" priority="26" rank="1"/>
  </conditionalFormatting>
  <conditionalFormatting sqref="K232">
    <cfRule type="top10" dxfId="72" priority="25" rank="1"/>
  </conditionalFormatting>
  <conditionalFormatting sqref="G235:G236">
    <cfRule type="top10" dxfId="23" priority="23" rank="1"/>
  </conditionalFormatting>
  <conditionalFormatting sqref="H235:H236">
    <cfRule type="top10" dxfId="22" priority="22" rank="1"/>
  </conditionalFormatting>
  <conditionalFormatting sqref="I235:I236">
    <cfRule type="top10" dxfId="21" priority="21" rank="1"/>
  </conditionalFormatting>
  <conditionalFormatting sqref="J235:J236">
    <cfRule type="top10" dxfId="20" priority="19" rank="1"/>
  </conditionalFormatting>
  <conditionalFormatting sqref="K235:K236">
    <cfRule type="top10" dxfId="19" priority="20" rank="1"/>
  </conditionalFormatting>
  <conditionalFormatting sqref="F235:F236">
    <cfRule type="top10" dxfId="18" priority="24" rank="1"/>
  </conditionalFormatting>
  <conditionalFormatting sqref="K238:K239">
    <cfRule type="top10" dxfId="17" priority="13" rank="1"/>
  </conditionalFormatting>
  <conditionalFormatting sqref="J238:J239">
    <cfRule type="top10" dxfId="16" priority="14" rank="1"/>
  </conditionalFormatting>
  <conditionalFormatting sqref="I238:I239">
    <cfRule type="top10" dxfId="15" priority="15" rank="1"/>
  </conditionalFormatting>
  <conditionalFormatting sqref="H238:H239">
    <cfRule type="top10" dxfId="14" priority="16" rank="1"/>
  </conditionalFormatting>
  <conditionalFormatting sqref="G238:G239">
    <cfRule type="top10" dxfId="13" priority="17" rank="1"/>
  </conditionalFormatting>
  <conditionalFormatting sqref="F238:F239">
    <cfRule type="top10" dxfId="12" priority="18" rank="1"/>
  </conditionalFormatting>
  <conditionalFormatting sqref="F241:F243">
    <cfRule type="top10" dxfId="11" priority="12" rank="1"/>
  </conditionalFormatting>
  <conditionalFormatting sqref="G241:G243">
    <cfRule type="top10" dxfId="10" priority="11" rank="1"/>
  </conditionalFormatting>
  <conditionalFormatting sqref="H241:H243">
    <cfRule type="top10" dxfId="9" priority="10" rank="1"/>
  </conditionalFormatting>
  <conditionalFormatting sqref="I241:I243">
    <cfRule type="top10" dxfId="8" priority="9" rank="1"/>
  </conditionalFormatting>
  <conditionalFormatting sqref="J241:J243">
    <cfRule type="top10" dxfId="7" priority="8" rank="1"/>
  </conditionalFormatting>
  <conditionalFormatting sqref="K241:K243">
    <cfRule type="top10" dxfId="6" priority="7" rank="1"/>
  </conditionalFormatting>
  <conditionalFormatting sqref="J245:J248">
    <cfRule type="top10" dxfId="5" priority="6" rank="1"/>
  </conditionalFormatting>
  <conditionalFormatting sqref="I245:I248">
    <cfRule type="top10" dxfId="4" priority="2" rank="1"/>
  </conditionalFormatting>
  <conditionalFormatting sqref="K245:K248">
    <cfRule type="top10" dxfId="3" priority="3" rank="1"/>
  </conditionalFormatting>
  <conditionalFormatting sqref="H245:H248">
    <cfRule type="top10" dxfId="2" priority="5" rank="1"/>
  </conditionalFormatting>
  <conditionalFormatting sqref="G245:G248">
    <cfRule type="top10" dxfId="1" priority="4" rank="1"/>
  </conditionalFormatting>
  <conditionalFormatting sqref="F245:F248">
    <cfRule type="top10" dxfId="0" priority="1" rank="1"/>
  </conditionalFormatting>
  <pageMargins left="0.7" right="0.7" top="0.75" bottom="0.75" header="0.3" footer="0.3"/>
  <pageSetup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81A6B39-D49D-48DC-8F17-BAE22FD04B14}">
          <x14:formula1>
            <xm:f>'C:\Users\abra2\Desktop\ABRA 2020\Texas\[ABRA TX Scoring Program TEST1 1-20-20-LISA (1).xlsm]DATA SHEET'!#REF!</xm:f>
          </x14:formula1>
          <xm:sqref>C2 C8</xm:sqref>
        </x14:dataValidation>
        <x14:dataValidation type="list" allowBlank="1" showInputMessage="1" showErrorMessage="1" xr:uid="{F7FD502E-42A4-4BA2-BD7A-4F8941AA99D2}">
          <x14:formula1>
            <xm:f>'C:\Users\abra2\Desktop\ABRA 2020\Texas\[ABRA TX Scoring Program TEST1 1-20-20-LISA (1).xlsm]DATA SHEET'!#REF!</xm:f>
          </x14:formula1>
          <xm:sqref>C3:C7 E9:E11 C9:C10 E3:E7</xm:sqref>
        </x14:dataValidation>
        <x14:dataValidation type="list" allowBlank="1" showInputMessage="1" showErrorMessage="1" xr:uid="{A2F9AA3F-7249-4BE6-BABE-73D329391285}">
          <x14:formula1>
            <xm:f>'C:\Users\abra2\AppData\Local\Packages\Microsoft.MicrosoftEdge_8wekyb3d8bbwe\TempState\Downloads\[__ABRA Scoring Program  2-24-2020 MASTER (2).xlsm]DATA'!#REF!</xm:f>
          </x14:formula1>
          <xm:sqref>E14:E17 E19:E21 E23:E25 E27:E31 E48:E49 C47:C48 E51:E54 C50:C52 E56:E58 C55:C59 C62 C65 C68 C72 C13:C31</xm:sqref>
        </x14:dataValidation>
        <x14:dataValidation type="list" allowBlank="1" showInputMessage="1" showErrorMessage="1" xr:uid="{60C03369-8051-4C7C-A495-428F941A8371}">
          <x14:formula1>
            <xm:f>'C:\Users\abra2\AppData\Local\Packages\Microsoft.MicrosoftEdge_8wekyb3d8bbwe\TempState\Downloads\[ABRA Edinburg Tx  2-22-2020 (1).xlsm]DATA'!#REF!</xm:f>
          </x14:formula1>
          <xm:sqref>E43 E45 E34:E41 C33:C45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FAAE6814C364684C4BC789BD59661" ma:contentTypeVersion="9" ma:contentTypeDescription="Create a new document." ma:contentTypeScope="" ma:versionID="cccdbaf85ddd7c91b7caab1e47a10c1d">
  <xsd:schema xmlns:xsd="http://www.w3.org/2001/XMLSchema" xmlns:xs="http://www.w3.org/2001/XMLSchema" xmlns:p="http://schemas.microsoft.com/office/2006/metadata/properties" xmlns:ns3="c4fa469f-ce49-4478-b78d-20ea4b41f7ac" targetNamespace="http://schemas.microsoft.com/office/2006/metadata/properties" ma:root="true" ma:fieldsID="3fb4d9185fe5801b894c770dcd51c027" ns3:_="">
    <xsd:import namespace="c4fa469f-ce49-4478-b78d-20ea4b41f7a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a469f-ce49-4478-b78d-20ea4b41f7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14F670-1072-47F6-AC34-6A8DAF52396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c4fa469f-ce49-4478-b78d-20ea4b41f7a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051B72-F7E0-4455-8F79-B3049B927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1EEF6-0A15-44D2-933E-2826517F88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a469f-ce49-4478-b78d-20ea4b41f7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Texas 2020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Sprint Employee</dc:creator>
  <cp:lastModifiedBy>lisa chacon</cp:lastModifiedBy>
  <cp:lastPrinted>2020-06-22T21:28:34Z</cp:lastPrinted>
  <dcterms:created xsi:type="dcterms:W3CDTF">2019-11-11T19:37:45Z</dcterms:created>
  <dcterms:modified xsi:type="dcterms:W3CDTF">2020-06-28T17:18:34Z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0x010100121FAAE6814C364684C4BC789BD59661</vt:lpwstr>
  </property>
</Properties>
</file>