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Tennessee\"/>
    </mc:Choice>
  </mc:AlternateContent>
  <xr:revisionPtr revIDLastSave="0" documentId="13_ncr:1_{44599826-08AA-479D-82B7-1FFA5CD0E1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NNESSEE OUTLAW LT RANKING" sheetId="20" r:id="rId1"/>
    <sheet name="Palmer, Zane" sheetId="110" r:id="rId2"/>
  </sheets>
  <externalReferences>
    <externalReference r:id="rId3"/>
    <externalReference r:id="rId4"/>
    <externalReference r:id="rId5"/>
  </externalReferences>
  <definedNames>
    <definedName name="_xlnm._FilterDatabase" localSheetId="0" hidden="1">'TENNESSEE OUTLAW LT RANKING'!$A$1:$H$1</definedName>
    <definedName name="Match">'[1]Start '!$B$10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" i="110" l="1"/>
  <c r="M2" i="110" s="1"/>
  <c r="O2" i="110" s="1"/>
  <c r="K2" i="110"/>
  <c r="K5" i="110" l="1"/>
  <c r="E2" i="20" s="1"/>
  <c r="N5" i="110"/>
  <c r="G2" i="20" s="1"/>
  <c r="L5" i="110"/>
  <c r="D2" i="20" s="1"/>
  <c r="M5" i="110" l="1"/>
  <c r="O5" i="110" l="1"/>
  <c r="H2" i="20" s="1"/>
  <c r="F2" i="20"/>
</calcChain>
</file>

<file path=xl/sharedStrings.xml><?xml version="1.0" encoding="utf-8"?>
<sst xmlns="http://schemas.openxmlformats.org/spreadsheetml/2006/main" count="31" uniqueCount="25">
  <si>
    <t>Class</t>
  </si>
  <si>
    <t>Date</t>
  </si>
  <si>
    <t>Range Location</t>
  </si>
  <si>
    <t>Points</t>
  </si>
  <si>
    <t>Target Total</t>
  </si>
  <si>
    <t>Agg + Points</t>
  </si>
  <si>
    <t>Factory</t>
  </si>
  <si>
    <t>Ranking</t>
  </si>
  <si>
    <t>Agg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</si>
  <si>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</si>
  <si>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</si>
  <si>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</si>
  <si>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</si>
  <si>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</si>
  <si>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</si>
  <si>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</si>
  <si>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</si>
  <si>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</si>
  <si>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</si>
  <si>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</si>
  <si>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# of Targets</t>
  </si>
  <si>
    <t>Oakridge, TN</t>
  </si>
  <si>
    <t>Outlaw Lite</t>
  </si>
  <si>
    <t>Zane Palmer</t>
  </si>
  <si>
    <t>Palmer, Zane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</si>
</sst>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8" fillId="0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py%20of%20Xl0000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TN%20SCORING%20PROGRA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TN%20SCORING%20PROGRAM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"/>
  <sheetViews>
    <sheetView tabSelected="1" zoomScaleNormal="100" workbookViewId="0">
      <selection activeCell="E13" sqref="E13"/>
    </sheetView>
  </sheetViews>
  <sheetFormatPr defaultRowHeight="15" x14ac:dyDescent="0.25"/>
  <cols>
    <col min="1" max="1" width="12.28515625" style="9" bestFit="1" customWidth="1"/>
    <col min="2" max="2" width="10.42578125" style="9" bestFit="1" customWidth="1"/>
    <col min="3" max="3" width="24" style="9" bestFit="1" customWidth="1"/>
    <col min="4" max="4" width="16.85546875" style="9" bestFit="1" customWidth="1"/>
    <col min="5" max="5" width="16.42578125" style="9" bestFit="1" customWidth="1"/>
    <col min="6" max="6" width="9.140625" style="12" bestFit="1" customWidth="1"/>
    <col min="7" max="7" width="9.140625" style="9" bestFit="1" customWidth="1"/>
    <col min="8" max="8" width="17.85546875" style="12" bestFit="1" customWidth="1"/>
    <col min="9" max="16384" width="9.140625" style="8"/>
  </cols>
  <sheetData>
    <row r="1" spans="1:8" x14ac:dyDescent="0.25">
      <c r="A1" s="7" t="s">
        <v>7</v>
      </c>
      <c r="B1" s="7" t="s">
        <v>0</v>
      </c>
      <c r="C1" s="7" t="s">
        <v>9</v>
      </c>
      <c r="D1" s="7" t="s">
        <v>4</v>
      </c>
      <c r="E1" s="7" t="s">
        <v>20</v>
      </c>
      <c r="F1" s="11" t="s">
        <v>8</v>
      </c>
      <c r="G1" s="7" t="s">
        <v>3</v>
      </c>
      <c r="H1" s="11" t="s">
        <v>5</v>
      </c>
    </row>
    <row r="2" spans="1:8" x14ac:dyDescent="0.25">
      <c r="A2" s="7">
        <v>1</v>
      </c>
      <c r="B2" s="7" t="s">
        <v>6</v>
      </c>
      <c r="C2" s="21" t="s">
        <v>24</v>
      </c>
      <c r="D2" s="10">
        <f>SUM('Palmer, Zane'!L5)</f>
        <v>1283</v>
      </c>
      <c r="E2" s="10">
        <f>SUM('Palmer, Zane'!K5)</f>
        <v>8</v>
      </c>
      <c r="F2" s="12">
        <f>SUM('Palmer, Zane'!M5)</f>
        <v>160.375</v>
      </c>
      <c r="G2" s="10">
        <f>SUM('Palmer, Zane'!N5)</f>
        <v>10</v>
      </c>
      <c r="H2" s="12">
        <f>SUM('Palmer, Zane'!O5)</f>
        <v>170.375</v>
      </c>
    </row>
  </sheetData>
  <sortState ref="C2:H2">
    <sortCondition descending="1" ref="H2"/>
  </sortState>
  <hyperlinks>
    <hyperlink ref="C2" location="'Palmer, Zane'!A1" display="Palmer, Zane" xr:uid="{C26D1C18-CF71-45AD-B747-92FB57FF5B00}"/>
  </hyperlinks>
  <printOptions headings="1"/>
  <pageMargins left="0.7" right="0.7" top="0.75" bottom="0" header="0.3" footer="0.3"/>
  <pageSetup orientation="landscape" horizontalDpi="4294967293" r:id="rId1"/>
  <headerFooter>
    <oddHeader>&amp;L&amp;"Book Antiqua,Bold"&amp;12Outlaw Lite Rankings
&amp;C&amp;"Book Antiqua,Bold"&amp;12TENNESSEE&amp;R&amp;"Book Antiqua,Bold"&amp;12 2019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06FEB-5951-4CDE-9F51-256B88BFD202}">
  <dimension ref="A1:P5"/>
  <sheetViews>
    <sheetView workbookViewId="0">
      <selection activeCell="C13" sqref="C1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6" x14ac:dyDescent="0.25">
      <c r="A1" s="3" t="s">
        <v>0</v>
      </c>
      <c r="B1" s="3" t="s">
        <v>10</v>
      </c>
      <c r="C1" s="3" t="s">
        <v>1</v>
      </c>
      <c r="D1" s="4" t="s">
        <v>2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3" t="s">
        <v>8</v>
      </c>
      <c r="N1" s="4" t="s">
        <v>19</v>
      </c>
      <c r="O1" s="4" t="s">
        <v>5</v>
      </c>
    </row>
    <row r="2" spans="1:16" ht="15.75" x14ac:dyDescent="0.3">
      <c r="A2" s="13" t="s">
        <v>22</v>
      </c>
      <c r="B2" s="14" t="s">
        <v>23</v>
      </c>
      <c r="C2" s="15">
        <v>43764</v>
      </c>
      <c r="D2" s="16" t="s">
        <v>21</v>
      </c>
      <c r="E2" s="17">
        <v>146</v>
      </c>
      <c r="F2" s="17">
        <v>165</v>
      </c>
      <c r="G2" s="17">
        <v>144</v>
      </c>
      <c r="H2" s="17">
        <v>165</v>
      </c>
      <c r="I2" s="17"/>
      <c r="J2" s="17"/>
      <c r="K2" s="18">
        <f>COUNT(E2:J2)</f>
        <v>4</v>
      </c>
      <c r="L2" s="18">
        <f>SUM(E2:J2)</f>
        <v>620</v>
      </c>
      <c r="M2" s="19">
        <f>SUM(L2/K2)</f>
        <v>155</v>
      </c>
      <c r="N2" s="14">
        <v>5</v>
      </c>
      <c r="O2" s="20">
        <f>SUM(M2+N2)</f>
        <v>160</v>
      </c>
      <c r="P2" s="6"/>
    </row>
    <row r="3" spans="1:16" ht="15.75" x14ac:dyDescent="0.3">
      <c r="A3" s="13" t="s">
        <v>22</v>
      </c>
      <c r="B3" s="14" t="s">
        <v>23</v>
      </c>
      <c r="C3" s="15">
        <v>43765</v>
      </c>
      <c r="D3" s="16" t="s">
        <v>21</v>
      </c>
      <c r="E3" s="17">
        <v>173</v>
      </c>
      <c r="F3" s="17">
        <v>162</v>
      </c>
      <c r="G3" s="17">
        <v>162</v>
      </c>
      <c r="H3" s="17">
        <v>166</v>
      </c>
      <c r="I3" s="17"/>
      <c r="J3" s="17"/>
      <c r="K3" s="18">
        <v>4</v>
      </c>
      <c r="L3" s="18">
        <v>663</v>
      </c>
      <c r="M3" s="19">
        <v>165.75</v>
      </c>
      <c r="N3" s="14">
        <v>5</v>
      </c>
      <c r="O3" s="20">
        <v>170.75</v>
      </c>
    </row>
    <row r="4" spans="1:16" x14ac:dyDescent="0.25">
      <c r="D4" s="1"/>
    </row>
    <row r="5" spans="1:16" x14ac:dyDescent="0.25">
      <c r="K5" s="5">
        <f>SUM(K2:K4)</f>
        <v>8</v>
      </c>
      <c r="L5" s="5">
        <f>SUM(L2:L4)</f>
        <v>1283</v>
      </c>
      <c r="M5" s="1">
        <f>SUM(L5/K5)</f>
        <v>160.375</v>
      </c>
      <c r="N5" s="5">
        <f>SUM(N2:N4)</f>
        <v>10</v>
      </c>
      <c r="O5" s="1">
        <f t="shared" ref="O5" si="0">SUM(M5+N5)</f>
        <v>170.375</v>
      </c>
    </row>
  </sheetData>
  <protectedRanges>
    <protectedRange algorithmName="SHA-512" hashValue="ON39YdpmFHfN9f47KpiRvqrKx0V9+erV1CNkpWzYhW/Qyc6aT8rEyCrvauWSYGZK2ia3o7vd3akF07acHAFpOA==" saltValue="yVW9XmDwTqEnmpSGai0KYg==" spinCount="100000" sqref="B2:J2" name="Range1_4"/>
    <protectedRange algorithmName="SHA-512" hashValue="ON39YdpmFHfN9f47KpiRvqrKx0V9+erV1CNkpWzYhW/Qyc6aT8rEyCrvauWSYGZK2ia3o7vd3akF07acHAFpOA==" saltValue="yVW9XmDwTqEnmpSGai0KYg==" spinCount="100000" sqref="B3:J3" name="Range1_1_1"/>
  </protectedRanges>
  <conditionalFormatting sqref="E1">
    <cfRule type="top10" priority="59" bottom="1" rank="1"/>
    <cfRule type="top10" dxfId="23" priority="60" rank="1"/>
  </conditionalFormatting>
  <conditionalFormatting sqref="F1">
    <cfRule type="top10" priority="57" bottom="1" rank="1"/>
    <cfRule type="top10" dxfId="22" priority="58" rank="1"/>
  </conditionalFormatting>
  <conditionalFormatting sqref="G1">
    <cfRule type="top10" priority="55" bottom="1" rank="1"/>
    <cfRule type="top10" dxfId="21" priority="56" rank="1"/>
  </conditionalFormatting>
  <conditionalFormatting sqref="H1">
    <cfRule type="top10" priority="53" bottom="1" rank="1"/>
    <cfRule type="top10" dxfId="20" priority="54" rank="1"/>
  </conditionalFormatting>
  <conditionalFormatting sqref="I1">
    <cfRule type="top10" priority="51" bottom="1" rank="1"/>
    <cfRule type="top10" dxfId="19" priority="52" rank="1"/>
  </conditionalFormatting>
  <conditionalFormatting sqref="J1">
    <cfRule type="top10" priority="49" bottom="1" rank="1"/>
    <cfRule type="top10" dxfId="18" priority="50" rank="1"/>
  </conditionalFormatting>
  <conditionalFormatting sqref="E2">
    <cfRule type="top10" dxfId="11" priority="7" rank="1"/>
  </conditionalFormatting>
  <conditionalFormatting sqref="F2">
    <cfRule type="top10" dxfId="10" priority="8" rank="1"/>
  </conditionalFormatting>
  <conditionalFormatting sqref="G2">
    <cfRule type="top10" dxfId="9" priority="9" rank="1"/>
  </conditionalFormatting>
  <conditionalFormatting sqref="H2">
    <cfRule type="top10" dxfId="8" priority="10" rank="1"/>
  </conditionalFormatting>
  <conditionalFormatting sqref="I2">
    <cfRule type="top10" dxfId="7" priority="11" rank="1"/>
  </conditionalFormatting>
  <conditionalFormatting sqref="J2">
    <cfRule type="top10" dxfId="6" priority="12" rank="1"/>
  </conditionalFormatting>
  <conditionalFormatting sqref="E3">
    <cfRule type="top10" dxfId="5" priority="6" rank="1"/>
  </conditionalFormatting>
  <conditionalFormatting sqref="F3">
    <cfRule type="top10" dxfId="4" priority="5" rank="1"/>
  </conditionalFormatting>
  <conditionalFormatting sqref="G3">
    <cfRule type="top10" dxfId="3" priority="4" rank="1"/>
  </conditionalFormatting>
  <conditionalFormatting sqref="H3">
    <cfRule type="top10" dxfId="2" priority="3" rank="1"/>
  </conditionalFormatting>
  <conditionalFormatting sqref="I3">
    <cfRule type="top10" dxfId="1" priority="2" rank="1"/>
  </conditionalFormatting>
  <conditionalFormatting sqref="J3">
    <cfRule type="top10" dxfId="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409C5E-7E56-4376-AD3F-53453481CC14}">
          <x14:formula1>
            <xm:f>'[ABRA TN SCORING PROGRAM 2.xlsx]DATA SHEET'!#REF!</xm:f>
          </x14:formula1>
          <xm:sqref>B2:B3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TENNESSEE OUTLAW LT RANKING</vt:lpstr>
      <vt:lpstr>Palmer, Zane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2016-11-13T04:04:42Z</cp:lastPrinted>
  <dcterms:created xsi:type="dcterms:W3CDTF">2014-07-13T16:34:26Z</dcterms:created>
  <dcterms:modified xsi:type="dcterms:W3CDTF">2019-11-06T02:09:48Z</dcterms:modified>
</cp:coreProperties>
</file>