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0\Mississippi\"/>
    </mc:Choice>
  </mc:AlternateContent>
  <xr:revisionPtr revIDLastSave="0" documentId="13_ncr:1_{2256AF41-91F8-484B-AF75-45B3115FE110}" xr6:coauthVersionLast="45" xr6:coauthVersionMax="45" xr10:uidLastSave="{00000000-0000-0000-0000-000000000000}"/>
  <bookViews>
    <workbookView xWindow="-120" yWindow="-120" windowWidth="29040" windowHeight="15840" xr2:uid="{EFFF6F2B-5C86-4986-99E1-6C0AA31B2C2D}"/>
  </bookViews>
  <sheets>
    <sheet name="Mississippi Results 2020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1" i="1" l="1"/>
  <c r="L21" i="1"/>
  <c r="N21" i="1"/>
  <c r="P21" i="1"/>
  <c r="M19" i="1"/>
  <c r="L19" i="1"/>
  <c r="N19" i="1"/>
  <c r="P19" i="1"/>
  <c r="M18" i="1"/>
  <c r="L18" i="1"/>
  <c r="N18" i="1"/>
  <c r="P18" i="1"/>
  <c r="M17" i="1"/>
  <c r="L17" i="1"/>
  <c r="N17" i="1"/>
  <c r="P17" i="1"/>
  <c r="M16" i="1"/>
  <c r="L16" i="1"/>
  <c r="N16" i="1"/>
  <c r="P16" i="1"/>
  <c r="M15" i="1"/>
  <c r="L15" i="1"/>
  <c r="N15" i="1"/>
  <c r="P15" i="1"/>
  <c r="M14" i="1"/>
  <c r="L14" i="1"/>
  <c r="N14" i="1"/>
  <c r="P14" i="1"/>
</calcChain>
</file>

<file path=xl/sharedStrings.xml><?xml version="1.0" encoding="utf-8"?>
<sst xmlns="http://schemas.openxmlformats.org/spreadsheetml/2006/main" count="122" uniqueCount="28">
  <si>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</si>
  <si>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</si>
  <si>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</si>
  <si>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</si>
  <si>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</si>
  <si>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</si>
  <si>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</si>
  <si>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</si>
  <si>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</si>
  <si>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</si>
  <si>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</si>
  <si>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</si>
  <si>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</si>
  <si>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</si>
  <si>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</si>
  <si>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</si>
  <si>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>Outlaw Hvy</t>
  </si>
  <si>
    <t>Charles Knight</t>
  </si>
  <si>
    <t>MS RIMFIRE</t>
  </si>
  <si>
    <t>Larry McGill</t>
  </si>
  <si>
    <t>Tommy Cole</t>
  </si>
  <si>
    <t>Doug Lingle</t>
  </si>
  <si>
    <t>Outlaw Lt</t>
  </si>
  <si>
    <t>John Laseter</t>
  </si>
  <si>
    <t>Unlimited</t>
  </si>
  <si>
    <t>Bob Bass</t>
  </si>
  <si>
    <t>Larry Arnold</t>
  </si>
  <si>
    <t>Ronald McCollum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</si>
</sst>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1" fillId="0" borderId="0" xfId="0" applyNumberFormat="1" applyFont="1" applyAlignment="1" applyProtection="1">
      <alignment horizontal="center" vertical="center" wrapText="1"/>
      <protection hidden="1"/>
    </xf>
  </cellXfs>
  <cellStyles count="1">
    <cellStyle name="Normal" xfId="0" builtinId="0"/>
  </cellStyles>
  <dxfs count="30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9FAC9-058F-4761-A884-45500DAC7B37}">
  <sheetPr>
    <pageSetUpPr fitToPage="1"/>
  </sheetPr>
  <dimension ref="A1:P22"/>
  <sheetViews>
    <sheetView tabSelected="1" topLeftCell="A7" workbookViewId="0">
      <selection activeCell="E27" sqref="E27"/>
    </sheetView>
  </sheetViews>
  <sheetFormatPr defaultRowHeight="15" x14ac:dyDescent="0.25"/>
  <cols>
    <col min="2" max="2" width="22.28515625" customWidth="1"/>
    <col min="3" max="3" width="24.140625" customWidth="1"/>
    <col min="4" max="4" width="11.7109375" customWidth="1"/>
    <col min="5" max="5" width="16.28515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45" x14ac:dyDescent="0.25">
      <c r="A2" s="2" t="s">
        <v>0</v>
      </c>
      <c r="B2" s="3" t="s">
        <v>1</v>
      </c>
      <c r="C2" s="4" t="s">
        <v>2</v>
      </c>
      <c r="D2" s="2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7" t="s">
        <v>11</v>
      </c>
      <c r="M2" s="8" t="s">
        <v>12</v>
      </c>
      <c r="N2" s="9" t="s">
        <v>13</v>
      </c>
      <c r="O2" s="10" t="s">
        <v>14</v>
      </c>
      <c r="P2" s="11" t="s">
        <v>15</v>
      </c>
    </row>
    <row r="3" spans="1:16" x14ac:dyDescent="0.25">
      <c r="A3" s="12">
        <v>1</v>
      </c>
      <c r="B3" s="13" t="s">
        <v>16</v>
      </c>
      <c r="C3" s="14" t="s">
        <v>17</v>
      </c>
      <c r="D3" s="15">
        <v>43981</v>
      </c>
      <c r="E3" s="16" t="s">
        <v>18</v>
      </c>
      <c r="F3" s="17">
        <v>192</v>
      </c>
      <c r="G3" s="17">
        <v>192</v>
      </c>
      <c r="H3" s="17">
        <v>193</v>
      </c>
      <c r="I3" s="17">
        <v>195.001</v>
      </c>
      <c r="J3" s="17"/>
      <c r="K3" s="17"/>
      <c r="L3" s="18">
        <v>4</v>
      </c>
      <c r="M3" s="18">
        <v>772.00099999999998</v>
      </c>
      <c r="N3" s="19">
        <v>193.00024999999999</v>
      </c>
      <c r="O3" s="20">
        <v>9</v>
      </c>
      <c r="P3" s="21">
        <v>202.00024999999999</v>
      </c>
    </row>
    <row r="4" spans="1:16" ht="26.25" x14ac:dyDescent="0.25">
      <c r="A4" s="12">
        <v>2</v>
      </c>
      <c r="B4" s="13" t="s">
        <v>16</v>
      </c>
      <c r="C4" s="14" t="s">
        <v>19</v>
      </c>
      <c r="D4" s="15">
        <v>43981</v>
      </c>
      <c r="E4" s="16" t="s">
        <v>18</v>
      </c>
      <c r="F4" s="17">
        <v>192</v>
      </c>
      <c r="G4" s="17">
        <v>193</v>
      </c>
      <c r="H4" s="17">
        <v>191</v>
      </c>
      <c r="I4" s="17">
        <v>195</v>
      </c>
      <c r="J4" s="17"/>
      <c r="K4" s="17"/>
      <c r="L4" s="18">
        <v>4</v>
      </c>
      <c r="M4" s="18">
        <v>771</v>
      </c>
      <c r="N4" s="19">
        <v>192.75</v>
      </c>
      <c r="O4" s="20">
        <v>6</v>
      </c>
      <c r="P4" s="21">
        <v>198.75</v>
      </c>
    </row>
    <row r="5" spans="1:16" ht="26.25" x14ac:dyDescent="0.25">
      <c r="A5" s="12">
        <v>4</v>
      </c>
      <c r="B5" s="13" t="s">
        <v>16</v>
      </c>
      <c r="C5" s="14" t="s">
        <v>20</v>
      </c>
      <c r="D5" s="15">
        <v>43981</v>
      </c>
      <c r="E5" s="16" t="s">
        <v>18</v>
      </c>
      <c r="F5" s="17">
        <v>196</v>
      </c>
      <c r="G5" s="17">
        <v>192</v>
      </c>
      <c r="H5" s="17">
        <v>192</v>
      </c>
      <c r="I5" s="17">
        <v>189</v>
      </c>
      <c r="J5" s="17"/>
      <c r="K5" s="17"/>
      <c r="L5" s="18">
        <v>4</v>
      </c>
      <c r="M5" s="18">
        <v>769</v>
      </c>
      <c r="N5" s="19">
        <v>192.25</v>
      </c>
      <c r="O5" s="20">
        <v>4</v>
      </c>
      <c r="P5" s="21">
        <v>196.25</v>
      </c>
    </row>
    <row r="6" spans="1:16" ht="26.25" x14ac:dyDescent="0.25">
      <c r="A6" s="12">
        <v>4</v>
      </c>
      <c r="B6" s="13" t="s">
        <v>16</v>
      </c>
      <c r="C6" s="14" t="s">
        <v>21</v>
      </c>
      <c r="D6" s="15">
        <v>43981</v>
      </c>
      <c r="E6" s="16" t="s">
        <v>18</v>
      </c>
      <c r="F6" s="17">
        <v>193</v>
      </c>
      <c r="G6" s="17">
        <v>192</v>
      </c>
      <c r="H6" s="17">
        <v>190</v>
      </c>
      <c r="I6" s="17">
        <v>194</v>
      </c>
      <c r="J6" s="17"/>
      <c r="K6" s="17"/>
      <c r="L6" s="18">
        <v>4</v>
      </c>
      <c r="M6" s="18">
        <v>769</v>
      </c>
      <c r="N6" s="19">
        <v>192.25</v>
      </c>
      <c r="O6" s="20">
        <v>2</v>
      </c>
      <c r="P6" s="21">
        <v>194.25</v>
      </c>
    </row>
    <row r="7" spans="1:16" ht="45" x14ac:dyDescent="0.25">
      <c r="A7" s="2" t="s">
        <v>0</v>
      </c>
      <c r="B7" s="3" t="s">
        <v>1</v>
      </c>
      <c r="C7" s="4" t="s">
        <v>2</v>
      </c>
      <c r="D7" s="2" t="s">
        <v>3</v>
      </c>
      <c r="E7" s="5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7" t="s">
        <v>11</v>
      </c>
      <c r="M7" s="8" t="s">
        <v>12</v>
      </c>
      <c r="N7" s="9" t="s">
        <v>13</v>
      </c>
      <c r="O7" s="10" t="s">
        <v>14</v>
      </c>
      <c r="P7" s="11" t="s">
        <v>15</v>
      </c>
    </row>
    <row r="8" spans="1:16" ht="26.25" x14ac:dyDescent="0.25">
      <c r="A8" s="12">
        <v>1</v>
      </c>
      <c r="B8" s="13" t="s">
        <v>22</v>
      </c>
      <c r="C8" s="14" t="s">
        <v>23</v>
      </c>
      <c r="D8" s="15">
        <v>43981</v>
      </c>
      <c r="E8" s="16" t="s">
        <v>18</v>
      </c>
      <c r="F8" s="17">
        <v>192</v>
      </c>
      <c r="G8" s="17">
        <v>192</v>
      </c>
      <c r="H8" s="17">
        <v>193</v>
      </c>
      <c r="I8" s="17">
        <v>192</v>
      </c>
      <c r="J8" s="17"/>
      <c r="K8" s="17"/>
      <c r="L8" s="18">
        <v>4</v>
      </c>
      <c r="M8" s="18">
        <v>769</v>
      </c>
      <c r="N8" s="19">
        <v>192.25</v>
      </c>
      <c r="O8" s="20">
        <v>5</v>
      </c>
      <c r="P8" s="21">
        <v>197.25</v>
      </c>
    </row>
    <row r="9" spans="1:16" ht="45" x14ac:dyDescent="0.25">
      <c r="A9" s="2" t="s">
        <v>0</v>
      </c>
      <c r="B9" s="3" t="s">
        <v>1</v>
      </c>
      <c r="C9" s="4" t="s">
        <v>2</v>
      </c>
      <c r="D9" s="2" t="s">
        <v>3</v>
      </c>
      <c r="E9" s="5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7" t="s">
        <v>11</v>
      </c>
      <c r="M9" s="8" t="s">
        <v>12</v>
      </c>
      <c r="N9" s="9" t="s">
        <v>13</v>
      </c>
      <c r="O9" s="10" t="s">
        <v>14</v>
      </c>
      <c r="P9" s="11" t="s">
        <v>15</v>
      </c>
    </row>
    <row r="10" spans="1:16" ht="26.25" x14ac:dyDescent="0.25">
      <c r="A10" s="12">
        <v>1</v>
      </c>
      <c r="B10" s="13" t="s">
        <v>24</v>
      </c>
      <c r="C10" s="14" t="s">
        <v>25</v>
      </c>
      <c r="D10" s="15">
        <v>43981</v>
      </c>
      <c r="E10" s="16" t="s">
        <v>18</v>
      </c>
      <c r="F10" s="17">
        <v>177</v>
      </c>
      <c r="G10" s="17">
        <v>173</v>
      </c>
      <c r="H10" s="17">
        <v>167</v>
      </c>
      <c r="I10" s="17">
        <v>176</v>
      </c>
      <c r="J10" s="17"/>
      <c r="K10" s="17"/>
      <c r="L10" s="18">
        <v>4</v>
      </c>
      <c r="M10" s="18">
        <v>693</v>
      </c>
      <c r="N10" s="19">
        <v>173.25</v>
      </c>
      <c r="O10" s="20">
        <v>11</v>
      </c>
      <c r="P10" s="21">
        <v>184.25</v>
      </c>
    </row>
    <row r="11" spans="1:16" ht="26.25" x14ac:dyDescent="0.25">
      <c r="A11" s="12">
        <v>2</v>
      </c>
      <c r="B11" s="13" t="s">
        <v>24</v>
      </c>
      <c r="C11" s="14" t="s">
        <v>26</v>
      </c>
      <c r="D11" s="15">
        <v>43981</v>
      </c>
      <c r="E11" s="16" t="s">
        <v>18</v>
      </c>
      <c r="F11" s="17">
        <v>164</v>
      </c>
      <c r="G11" s="17">
        <v>176</v>
      </c>
      <c r="H11" s="17">
        <v>162</v>
      </c>
      <c r="I11" s="17">
        <v>155</v>
      </c>
      <c r="J11" s="17"/>
      <c r="K11" s="17"/>
      <c r="L11" s="18">
        <v>4</v>
      </c>
      <c r="M11" s="18">
        <v>657</v>
      </c>
      <c r="N11" s="19">
        <v>164.25</v>
      </c>
      <c r="O11" s="20">
        <v>6</v>
      </c>
      <c r="P11" s="21">
        <v>170.25</v>
      </c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30" x14ac:dyDescent="0.25">
      <c r="A13" s="22" t="s">
        <v>0</v>
      </c>
      <c r="B13" s="23" t="s">
        <v>1</v>
      </c>
      <c r="C13" s="24" t="s">
        <v>2</v>
      </c>
      <c r="D13" s="22" t="s">
        <v>3</v>
      </c>
      <c r="E13" s="25" t="s">
        <v>4</v>
      </c>
      <c r="F13" s="26" t="s">
        <v>5</v>
      </c>
      <c r="G13" s="26" t="s">
        <v>6</v>
      </c>
      <c r="H13" s="26" t="s">
        <v>7</v>
      </c>
      <c r="I13" s="26" t="s">
        <v>8</v>
      </c>
      <c r="J13" s="26" t="s">
        <v>9</v>
      </c>
      <c r="K13" s="26" t="s">
        <v>10</v>
      </c>
      <c r="L13" s="27" t="s">
        <v>11</v>
      </c>
      <c r="M13" s="28" t="s">
        <v>12</v>
      </c>
      <c r="N13" s="29" t="s">
        <v>13</v>
      </c>
      <c r="O13" s="30" t="s">
        <v>14</v>
      </c>
      <c r="P13" s="31" t="s">
        <v>15</v>
      </c>
    </row>
    <row r="14" spans="1:16" x14ac:dyDescent="0.25">
      <c r="A14" s="12">
        <v>1</v>
      </c>
      <c r="B14" s="13" t="s">
        <v>16</v>
      </c>
      <c r="C14" s="14" t="s">
        <v>19</v>
      </c>
      <c r="D14" s="15">
        <v>43995</v>
      </c>
      <c r="E14" s="16" t="s">
        <v>18</v>
      </c>
      <c r="F14" s="17">
        <v>194</v>
      </c>
      <c r="G14" s="17">
        <v>192</v>
      </c>
      <c r="H14" s="17">
        <v>191</v>
      </c>
      <c r="I14" s="17">
        <v>198</v>
      </c>
      <c r="J14" s="17"/>
      <c r="K14" s="17"/>
      <c r="L14" s="18">
        <f>COUNT(F14:K14)</f>
        <v>4</v>
      </c>
      <c r="M14" s="18">
        <f>SUM(F14:K14)</f>
        <v>775</v>
      </c>
      <c r="N14" s="19">
        <f>IFERROR(M14/L14,0)</f>
        <v>193.75</v>
      </c>
      <c r="O14" s="20">
        <v>7</v>
      </c>
      <c r="P14" s="21">
        <f>SUM(N14+O14)</f>
        <v>200.75</v>
      </c>
    </row>
    <row r="15" spans="1:16" x14ac:dyDescent="0.25">
      <c r="A15" s="12">
        <v>2</v>
      </c>
      <c r="B15" s="13" t="s">
        <v>16</v>
      </c>
      <c r="C15" s="14" t="s">
        <v>17</v>
      </c>
      <c r="D15" s="15">
        <v>43995</v>
      </c>
      <c r="E15" s="16" t="s">
        <v>18</v>
      </c>
      <c r="F15" s="17">
        <v>194.001</v>
      </c>
      <c r="G15" s="17">
        <v>191</v>
      </c>
      <c r="H15" s="17">
        <v>195</v>
      </c>
      <c r="I15" s="17">
        <v>190</v>
      </c>
      <c r="J15" s="17"/>
      <c r="K15" s="17"/>
      <c r="L15" s="18">
        <f>COUNT(F15:K15)</f>
        <v>4</v>
      </c>
      <c r="M15" s="18">
        <f>SUM(F15:K15)</f>
        <v>770.00099999999998</v>
      </c>
      <c r="N15" s="19">
        <f>IFERROR(M15/L15,0)</f>
        <v>192.50024999999999</v>
      </c>
      <c r="O15" s="20">
        <v>6</v>
      </c>
      <c r="P15" s="21">
        <f>SUM(N15+O15)</f>
        <v>198.50024999999999</v>
      </c>
    </row>
    <row r="16" spans="1:16" x14ac:dyDescent="0.25">
      <c r="A16" s="12">
        <v>3</v>
      </c>
      <c r="B16" s="13" t="s">
        <v>16</v>
      </c>
      <c r="C16" s="14" t="s">
        <v>23</v>
      </c>
      <c r="D16" s="15">
        <v>43995</v>
      </c>
      <c r="E16" s="16" t="s">
        <v>18</v>
      </c>
      <c r="F16" s="17">
        <v>191</v>
      </c>
      <c r="G16" s="17">
        <v>194</v>
      </c>
      <c r="H16" s="17">
        <v>192</v>
      </c>
      <c r="I16" s="17">
        <v>191</v>
      </c>
      <c r="J16" s="17"/>
      <c r="K16" s="17"/>
      <c r="L16" s="18">
        <f>COUNT(F16:K16)</f>
        <v>4</v>
      </c>
      <c r="M16" s="18">
        <f>SUM(F16:K16)</f>
        <v>768</v>
      </c>
      <c r="N16" s="19">
        <f>IFERROR(M16/L16,0)</f>
        <v>192</v>
      </c>
      <c r="O16" s="20">
        <v>5</v>
      </c>
      <c r="P16" s="21">
        <f>SUM(N16+O16)</f>
        <v>197</v>
      </c>
    </row>
    <row r="17" spans="1:16" x14ac:dyDescent="0.25">
      <c r="A17" s="12">
        <v>4</v>
      </c>
      <c r="B17" s="13" t="s">
        <v>16</v>
      </c>
      <c r="C17" s="14" t="s">
        <v>21</v>
      </c>
      <c r="D17" s="15">
        <v>43995</v>
      </c>
      <c r="E17" s="16" t="s">
        <v>18</v>
      </c>
      <c r="F17" s="17">
        <v>189</v>
      </c>
      <c r="G17" s="17">
        <v>189</v>
      </c>
      <c r="H17" s="17">
        <v>196</v>
      </c>
      <c r="I17" s="17">
        <v>193</v>
      </c>
      <c r="J17" s="17"/>
      <c r="K17" s="17"/>
      <c r="L17" s="18">
        <f>COUNT(F17:K17)</f>
        <v>4</v>
      </c>
      <c r="M17" s="18">
        <f>SUM(F17:K17)</f>
        <v>767</v>
      </c>
      <c r="N17" s="19">
        <f>IFERROR(M17/L17,0)</f>
        <v>191.75</v>
      </c>
      <c r="O17" s="20">
        <v>4</v>
      </c>
      <c r="P17" s="21">
        <f>SUM(N17+O17)</f>
        <v>195.75</v>
      </c>
    </row>
    <row r="18" spans="1:16" x14ac:dyDescent="0.25">
      <c r="A18" s="12">
        <v>5</v>
      </c>
      <c r="B18" s="13" t="s">
        <v>16</v>
      </c>
      <c r="C18" s="14" t="s">
        <v>20</v>
      </c>
      <c r="D18" s="15">
        <v>43995</v>
      </c>
      <c r="E18" s="16" t="s">
        <v>18</v>
      </c>
      <c r="F18" s="17">
        <v>194</v>
      </c>
      <c r="G18" s="17">
        <v>193</v>
      </c>
      <c r="H18" s="17">
        <v>191</v>
      </c>
      <c r="I18" s="17">
        <v>185</v>
      </c>
      <c r="J18" s="17"/>
      <c r="K18" s="17"/>
      <c r="L18" s="18">
        <f>COUNT(F18:K18)</f>
        <v>4</v>
      </c>
      <c r="M18" s="18">
        <f>SUM(F18:K18)</f>
        <v>763</v>
      </c>
      <c r="N18" s="19">
        <f>IFERROR(M18/L18,0)</f>
        <v>190.75</v>
      </c>
      <c r="O18" s="20">
        <v>2</v>
      </c>
      <c r="P18" s="21">
        <f>SUM(N18+O18)</f>
        <v>192.75</v>
      </c>
    </row>
    <row r="19" spans="1:16" x14ac:dyDescent="0.25">
      <c r="A19" s="12">
        <v>6</v>
      </c>
      <c r="B19" s="13" t="s">
        <v>16</v>
      </c>
      <c r="C19" s="14" t="s">
        <v>27</v>
      </c>
      <c r="D19" s="15">
        <v>43995</v>
      </c>
      <c r="E19" s="16" t="s">
        <v>18</v>
      </c>
      <c r="F19" s="17">
        <v>190</v>
      </c>
      <c r="G19" s="17">
        <v>187</v>
      </c>
      <c r="H19" s="17">
        <v>184</v>
      </c>
      <c r="I19" s="17">
        <v>187</v>
      </c>
      <c r="J19" s="17"/>
      <c r="K19" s="17"/>
      <c r="L19" s="18">
        <f>COUNT(F19:K19)</f>
        <v>4</v>
      </c>
      <c r="M19" s="18">
        <f>SUM(F19:K19)</f>
        <v>748</v>
      </c>
      <c r="N19" s="19">
        <f>IFERROR(M19/L19,0)</f>
        <v>187</v>
      </c>
      <c r="O19" s="20">
        <v>2</v>
      </c>
      <c r="P19" s="21">
        <f>SUM(N19+O19)</f>
        <v>189</v>
      </c>
    </row>
    <row r="20" spans="1:16" ht="30" x14ac:dyDescent="0.25">
      <c r="A20" s="22" t="s">
        <v>0</v>
      </c>
      <c r="B20" s="23" t="s">
        <v>1</v>
      </c>
      <c r="C20" s="24" t="s">
        <v>2</v>
      </c>
      <c r="D20" s="22" t="s">
        <v>3</v>
      </c>
      <c r="E20" s="25" t="s">
        <v>4</v>
      </c>
      <c r="F20" s="26" t="s">
        <v>5</v>
      </c>
      <c r="G20" s="26" t="s">
        <v>6</v>
      </c>
      <c r="H20" s="26" t="s">
        <v>7</v>
      </c>
      <c r="I20" s="26" t="s">
        <v>8</v>
      </c>
      <c r="J20" s="26" t="s">
        <v>9</v>
      </c>
      <c r="K20" s="26" t="s">
        <v>10</v>
      </c>
      <c r="L20" s="27" t="s">
        <v>11</v>
      </c>
      <c r="M20" s="28" t="s">
        <v>12</v>
      </c>
      <c r="N20" s="29" t="s">
        <v>13</v>
      </c>
      <c r="O20" s="30" t="s">
        <v>14</v>
      </c>
      <c r="P20" s="31" t="s">
        <v>15</v>
      </c>
    </row>
    <row r="21" spans="1:16" x14ac:dyDescent="0.25">
      <c r="A21" s="12">
        <v>1</v>
      </c>
      <c r="B21" s="13" t="s">
        <v>24</v>
      </c>
      <c r="C21" s="14" t="s">
        <v>25</v>
      </c>
      <c r="D21" s="15">
        <v>43995</v>
      </c>
      <c r="E21" s="16" t="s">
        <v>18</v>
      </c>
      <c r="F21" s="17">
        <v>161</v>
      </c>
      <c r="G21" s="17">
        <v>177</v>
      </c>
      <c r="H21" s="17">
        <v>181</v>
      </c>
      <c r="I21" s="17">
        <v>172</v>
      </c>
      <c r="J21" s="17"/>
      <c r="K21" s="17"/>
      <c r="L21" s="18">
        <f>COUNT(F21:K21)</f>
        <v>4</v>
      </c>
      <c r="M21" s="18">
        <f>SUM(F21:K21)</f>
        <v>691</v>
      </c>
      <c r="N21" s="19">
        <f>IFERROR(M21/L21,0)</f>
        <v>172.75</v>
      </c>
      <c r="O21" s="20">
        <v>5</v>
      </c>
      <c r="P21" s="21">
        <f>SUM(N21+O21)</f>
        <v>177.75</v>
      </c>
    </row>
    <row r="22" spans="1:16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protectedRanges>
    <protectedRange algorithmName="SHA-512" hashValue="ON39YdpmFHfN9f47KpiRvqrKx0V9+erV1CNkpWzYhW/Qyc6aT8rEyCrvauWSYGZK2ia3o7vd3akF07acHAFpOA==" saltValue="yVW9XmDwTqEnmpSGai0KYg==" spinCount="100000" sqref="J3:K6 C3:D6 C2" name="Range1_5"/>
    <protectedRange algorithmName="SHA-512" hashValue="ON39YdpmFHfN9f47KpiRvqrKx0V9+erV1CNkpWzYhW/Qyc6aT8rEyCrvauWSYGZK2ia3o7vd3akF07acHAFpOA==" saltValue="yVW9XmDwTqEnmpSGai0KYg==" spinCount="100000" sqref="E3:E6" name="Range1_1_3"/>
    <protectedRange algorithmName="SHA-512" hashValue="ON39YdpmFHfN9f47KpiRvqrKx0V9+erV1CNkpWzYhW/Qyc6aT8rEyCrvauWSYGZK2ia3o7vd3akF07acHAFpOA==" saltValue="yVW9XmDwTqEnmpSGai0KYg==" spinCount="100000" sqref="F3:I6" name="Range1_3_1"/>
    <protectedRange algorithmName="SHA-512" hashValue="ON39YdpmFHfN9f47KpiRvqrKx0V9+erV1CNkpWzYhW/Qyc6aT8rEyCrvauWSYGZK2ia3o7vd3akF07acHAFpOA==" saltValue="yVW9XmDwTqEnmpSGai0KYg==" spinCount="100000" sqref="F8:K8 C7:E7 C8:D8" name="Range1_6"/>
    <protectedRange algorithmName="SHA-512" hashValue="ON39YdpmFHfN9f47KpiRvqrKx0V9+erV1CNkpWzYhW/Qyc6aT8rEyCrvauWSYGZK2ia3o7vd3akF07acHAFpOA==" saltValue="yVW9XmDwTqEnmpSGai0KYg==" spinCount="100000" sqref="E8" name="Range1_1_4"/>
    <protectedRange algorithmName="SHA-512" hashValue="ON39YdpmFHfN9f47KpiRvqrKx0V9+erV1CNkpWzYhW/Qyc6aT8rEyCrvauWSYGZK2ia3o7vd3akF07acHAFpOA==" saltValue="yVW9XmDwTqEnmpSGai0KYg==" spinCount="100000" sqref="F10:K11 C9:E9 C10:D11" name="Range1_7"/>
    <protectedRange algorithmName="SHA-512" hashValue="ON39YdpmFHfN9f47KpiRvqrKx0V9+erV1CNkpWzYhW/Qyc6aT8rEyCrvauWSYGZK2ia3o7vd3akF07acHAFpOA==" saltValue="yVW9XmDwTqEnmpSGai0KYg==" spinCount="100000" sqref="E10:E11 E14:E19 E21" name="Range1_1_5"/>
    <protectedRange algorithmName="SHA-512" hashValue="ON39YdpmFHfN9f47KpiRvqrKx0V9+erV1CNkpWzYhW/Qyc6aT8rEyCrvauWSYGZK2ia3o7vd3akF07acHAFpOA==" saltValue="yVW9XmDwTqEnmpSGai0KYg==" spinCount="100000" sqref="J14:K19 C20:E20 F21:K21 C13 C14:D19 C21:D21" name="Range1"/>
    <protectedRange algorithmName="SHA-512" hashValue="ON39YdpmFHfN9f47KpiRvqrKx0V9+erV1CNkpWzYhW/Qyc6aT8rEyCrvauWSYGZK2ia3o7vd3akF07acHAFpOA==" saltValue="yVW9XmDwTqEnmpSGai0KYg==" spinCount="100000" sqref="F14:I19" name="Range1_3"/>
  </protectedRanges>
  <conditionalFormatting sqref="G3:G6">
    <cfRule type="top10" dxfId="29" priority="35" rank="1"/>
  </conditionalFormatting>
  <conditionalFormatting sqref="H3:H6">
    <cfRule type="top10" dxfId="28" priority="34" rank="1"/>
  </conditionalFormatting>
  <conditionalFormatting sqref="I3:I6">
    <cfRule type="top10" dxfId="27" priority="33" rank="1"/>
  </conditionalFormatting>
  <conditionalFormatting sqref="J3:J6">
    <cfRule type="top10" dxfId="26" priority="31" rank="1"/>
  </conditionalFormatting>
  <conditionalFormatting sqref="K3:K6">
    <cfRule type="top10" dxfId="25" priority="32" rank="1"/>
  </conditionalFormatting>
  <conditionalFormatting sqref="F3:F6">
    <cfRule type="top10" dxfId="24" priority="36" rank="1"/>
  </conditionalFormatting>
  <conditionalFormatting sqref="K8">
    <cfRule type="top10" dxfId="23" priority="25" rank="1"/>
  </conditionalFormatting>
  <conditionalFormatting sqref="J8">
    <cfRule type="top10" dxfId="22" priority="26" rank="1"/>
  </conditionalFormatting>
  <conditionalFormatting sqref="I8">
    <cfRule type="top10" dxfId="21" priority="27" rank="1"/>
  </conditionalFormatting>
  <conditionalFormatting sqref="H8">
    <cfRule type="top10" dxfId="20" priority="28" rank="1"/>
  </conditionalFormatting>
  <conditionalFormatting sqref="G8">
    <cfRule type="top10" dxfId="19" priority="29" rank="1"/>
  </conditionalFormatting>
  <conditionalFormatting sqref="F8">
    <cfRule type="top10" dxfId="18" priority="30" rank="1"/>
  </conditionalFormatting>
  <conditionalFormatting sqref="F10:F11">
    <cfRule type="top10" dxfId="17" priority="24" rank="1"/>
  </conditionalFormatting>
  <conditionalFormatting sqref="G10:G11">
    <cfRule type="top10" dxfId="16" priority="23" rank="1"/>
  </conditionalFormatting>
  <conditionalFormatting sqref="H10:H11">
    <cfRule type="top10" dxfId="15" priority="22" rank="1"/>
  </conditionalFormatting>
  <conditionalFormatting sqref="I10:I11">
    <cfRule type="top10" dxfId="14" priority="21" rank="1"/>
  </conditionalFormatting>
  <conditionalFormatting sqref="J10:J11">
    <cfRule type="top10" dxfId="13" priority="20" rank="1"/>
  </conditionalFormatting>
  <conditionalFormatting sqref="K10:K11">
    <cfRule type="top10" dxfId="12" priority="19" rank="1"/>
  </conditionalFormatting>
  <conditionalFormatting sqref="F21">
    <cfRule type="top10" dxfId="11" priority="18" rank="1"/>
  </conditionalFormatting>
  <conditionalFormatting sqref="G21">
    <cfRule type="top10" dxfId="10" priority="17" rank="1"/>
  </conditionalFormatting>
  <conditionalFormatting sqref="H21">
    <cfRule type="top10" dxfId="9" priority="16" rank="1"/>
  </conditionalFormatting>
  <conditionalFormatting sqref="I21">
    <cfRule type="top10" dxfId="8" priority="15" rank="1"/>
  </conditionalFormatting>
  <conditionalFormatting sqref="J21">
    <cfRule type="top10" dxfId="7" priority="14" rank="1"/>
  </conditionalFormatting>
  <conditionalFormatting sqref="K21">
    <cfRule type="top10" dxfId="6" priority="13" rank="1"/>
  </conditionalFormatting>
  <conditionalFormatting sqref="G14:G19">
    <cfRule type="top10" dxfId="5" priority="37" rank="1"/>
  </conditionalFormatting>
  <conditionalFormatting sqref="H14:H19">
    <cfRule type="top10" dxfId="4" priority="38" rank="1"/>
  </conditionalFormatting>
  <conditionalFormatting sqref="I14:I19">
    <cfRule type="top10" dxfId="3" priority="39" rank="1"/>
  </conditionalFormatting>
  <conditionalFormatting sqref="J14:J19">
    <cfRule type="top10" dxfId="2" priority="40" rank="1"/>
  </conditionalFormatting>
  <conditionalFormatting sqref="K14:K19">
    <cfRule type="top10" dxfId="1" priority="41" rank="1"/>
  </conditionalFormatting>
  <conditionalFormatting sqref="F14:F19">
    <cfRule type="top10" dxfId="0" priority="42" rank="1"/>
  </conditionalFormatting>
  <pageMargins left="0.7" right="0.7" top="0.75" bottom="0.75" header="0.3" footer="0.3"/>
  <pageSetup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Mississippi Results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2020-06-14T20:35:03Z</cp:lastPrinted>
  <dcterms:created xsi:type="dcterms:W3CDTF">2020-05-31T23:56:13Z</dcterms:created>
  <dcterms:modified xsi:type="dcterms:W3CDTF">2020-06-14T20:49:53Z</dcterms:modified>
</cp:coreProperties>
</file>