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South Carolina\"/>
    </mc:Choice>
  </mc:AlternateContent>
  <xr:revisionPtr revIDLastSave="0" documentId="13_ncr:1_{C9C9991B-EE70-446A-BF5B-020492B509F7}" xr6:coauthVersionLast="46" xr6:coauthVersionMax="46" xr10:uidLastSave="{00000000-0000-0000-0000-000000000000}"/>
  <bookViews>
    <workbookView xWindow="-120" yWindow="-120" windowWidth="29040" windowHeight="15840" xr2:uid="{A35FAFAA-3A44-445C-BAAA-3002DD1ECE94}"/>
  </bookViews>
  <sheets>
    <sheet name="South Carolina 2021 Ranking" sheetId="1" r:id="rId1"/>
    <sheet name="Barton Yates" sheetId="15" r:id="rId2"/>
    <sheet name="Charlie Fortson" sheetId="2" r:id="rId3"/>
    <sheet name="Seth Ferguson" sheetId="13" r:id="rId4"/>
  </sheets>
  <externalReferences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N6" i="15"/>
  <c r="G8" i="1" s="1"/>
  <c r="L6" i="15"/>
  <c r="K6" i="15"/>
  <c r="M6" i="15" l="1"/>
  <c r="O6" i="15" l="1"/>
  <c r="H8" i="1" s="1"/>
  <c r="F8" i="1"/>
  <c r="L6" i="13"/>
  <c r="E6" i="1" s="1"/>
  <c r="K6" i="13"/>
  <c r="D6" i="1" s="1"/>
  <c r="N6" i="13"/>
  <c r="G6" i="1" s="1"/>
  <c r="K6" i="2"/>
  <c r="N6" i="2"/>
  <c r="G7" i="1" s="1"/>
  <c r="L6" i="2" l="1"/>
  <c r="E7" i="1" s="1"/>
  <c r="D7" i="1"/>
  <c r="M6" i="13"/>
  <c r="M6" i="2" l="1"/>
  <c r="F6" i="1"/>
  <c r="O6" i="13"/>
  <c r="H6" i="1" s="1"/>
  <c r="F7" i="1"/>
  <c r="O6" i="2"/>
  <c r="H7" i="1" s="1"/>
</calcChain>
</file>

<file path=xl/sharedStrings.xml><?xml version="1.0" encoding="utf-8"?>
<sst xmlns="http://schemas.openxmlformats.org/spreadsheetml/2006/main" count="82" uniqueCount="32">
  <si>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</si>
  <si>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</si>
  <si>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</si>
  <si>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</si>
  <si>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</si>
  <si>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</si>
  <si>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</si>
  <si>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</si>
  <si>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</si>
  <si>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</si>
  <si>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</si>
  <si>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</si>
  <si>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</si>
  <si>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</si>
  <si>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</si>
  <si>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</si>
  <si>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</si>
  <si>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</si>
  <si>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</si>
  <si>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</si>
  <si>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Charlie Fortson</t>
  </si>
  <si>
    <t>Return to Rankings</t>
  </si>
  <si>
    <t># Of Targets</t>
  </si>
  <si>
    <t>Belton SC</t>
  </si>
  <si>
    <t>Seth Ferguson</t>
  </si>
  <si>
    <t>Belton, SC</t>
  </si>
  <si>
    <t>Outlaw Hvy</t>
  </si>
  <si>
    <t>Barton Yates</t>
  </si>
  <si>
    <t>ABRA YOUTH OUTLAW HEAVY RANKING 2021</t>
  </si>
  <si>
    <t>*Seth Ferguson</t>
  </si>
  <si>
    <t>*Charlie Fortson</t>
  </si>
  <si>
    <t>*Barton 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</si>
</sst>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49" fontId="9" fillId="0" borderId="1" xfId="0" applyNumberFormat="1" applyFont="1" applyBorder="1" applyAlignment="1">
      <alignment horizontal="center" wrapText="1"/>
    </xf>
    <xf numFmtId="0" fontId="7" fillId="0" borderId="0" xfId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3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8"/>
  <sheetViews>
    <sheetView tabSelected="1" workbookViewId="0">
      <selection activeCell="E21" sqref="E21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28"/>
    <col min="7" max="7" width="9.140625" style="8"/>
    <col min="8" max="8" width="16.28515625" style="34" bestFit="1" customWidth="1"/>
  </cols>
  <sheetData>
    <row r="1" spans="1:8" x14ac:dyDescent="0.25">
      <c r="A1" s="10"/>
      <c r="B1" s="10"/>
      <c r="C1" s="10"/>
      <c r="D1" s="10"/>
      <c r="E1" s="10"/>
      <c r="F1" s="26"/>
      <c r="G1" s="10"/>
      <c r="H1" s="32"/>
    </row>
    <row r="2" spans="1:8" ht="28.5" x14ac:dyDescent="0.45">
      <c r="A2" s="10"/>
      <c r="B2" s="10"/>
      <c r="C2" s="14" t="s">
        <v>28</v>
      </c>
      <c r="D2" s="10"/>
      <c r="E2" s="10"/>
      <c r="F2" s="26"/>
      <c r="G2" s="10"/>
      <c r="H2" s="32"/>
    </row>
    <row r="3" spans="1:8" ht="18.75" x14ac:dyDescent="0.3">
      <c r="A3" s="10"/>
      <c r="B3" s="10"/>
      <c r="C3" s="10"/>
      <c r="D3" s="16" t="s">
        <v>23</v>
      </c>
      <c r="E3" s="10"/>
      <c r="F3" s="26"/>
      <c r="G3" s="10"/>
      <c r="H3" s="32"/>
    </row>
    <row r="4" spans="1:8" x14ac:dyDescent="0.25">
      <c r="A4" s="10"/>
      <c r="B4" s="10"/>
      <c r="C4" s="10"/>
      <c r="D4" s="10"/>
      <c r="E4" s="10"/>
      <c r="F4" s="26"/>
      <c r="G4" s="10"/>
      <c r="H4" s="32"/>
    </row>
    <row r="5" spans="1:8" ht="18.75" x14ac:dyDescent="0.4">
      <c r="A5" s="11" t="s">
        <v>0</v>
      </c>
      <c r="B5" s="11" t="s">
        <v>1</v>
      </c>
      <c r="C5" s="11" t="s">
        <v>2</v>
      </c>
      <c r="D5" s="11" t="s">
        <v>22</v>
      </c>
      <c r="E5" s="11" t="s">
        <v>16</v>
      </c>
      <c r="F5" s="27" t="s">
        <v>17</v>
      </c>
      <c r="G5" s="11" t="s">
        <v>14</v>
      </c>
      <c r="H5" s="33" t="s">
        <v>18</v>
      </c>
    </row>
    <row r="6" spans="1:8" x14ac:dyDescent="0.25">
      <c r="A6" s="8">
        <v>1</v>
      </c>
      <c r="B6" s="8" t="s">
        <v>19</v>
      </c>
      <c r="C6" s="15" t="s">
        <v>24</v>
      </c>
      <c r="D6" s="9">
        <f>SUM('Seth Ferguson'!K6)</f>
        <v>8</v>
      </c>
      <c r="E6" s="9">
        <f>SUM('Seth Ferguson'!L6)</f>
        <v>1550</v>
      </c>
      <c r="F6" s="28">
        <f>SUM('Seth Ferguson'!M6)</f>
        <v>193.75</v>
      </c>
      <c r="G6" s="9">
        <f>SUM('Seth Ferguson'!N6)</f>
        <v>20</v>
      </c>
      <c r="H6" s="34">
        <f>SUM('Seth Ferguson'!O6)</f>
        <v>213.75</v>
      </c>
    </row>
    <row r="7" spans="1:8" x14ac:dyDescent="0.25">
      <c r="A7" s="8">
        <v>2</v>
      </c>
      <c r="B7" s="8" t="s">
        <v>19</v>
      </c>
      <c r="C7" s="17" t="s">
        <v>20</v>
      </c>
      <c r="D7" s="9">
        <f>SUM('Charlie Fortson'!K6)</f>
        <v>8</v>
      </c>
      <c r="E7" s="9">
        <f>SUM('Charlie Fortson'!L6)</f>
        <v>1521.002</v>
      </c>
      <c r="F7" s="28">
        <f>SUM('Charlie Fortson'!M6)</f>
        <v>190.12524999999999</v>
      </c>
      <c r="G7" s="9">
        <f>SUM('Charlie Fortson'!N6)</f>
        <v>14</v>
      </c>
      <c r="H7" s="34">
        <f>SUM('Charlie Fortson'!O6)</f>
        <v>204.12524999999999</v>
      </c>
    </row>
    <row r="8" spans="1:8" x14ac:dyDescent="0.25">
      <c r="A8" s="8">
        <v>3</v>
      </c>
      <c r="B8" s="8" t="s">
        <v>19</v>
      </c>
      <c r="C8" s="31" t="s">
        <v>27</v>
      </c>
      <c r="D8" s="9">
        <f>SUM('Barton Yates'!K6)</f>
        <v>8</v>
      </c>
      <c r="E8" s="9">
        <f>SUM('Barton Yates'!L6)</f>
        <v>1291</v>
      </c>
      <c r="F8" s="28">
        <f>SUM('Barton Yates'!M6)</f>
        <v>161.375</v>
      </c>
      <c r="G8" s="9">
        <f>SUM('Barton Yates'!N6)</f>
        <v>6</v>
      </c>
      <c r="H8" s="34">
        <f>SUM('Barton Yates'!O6)</f>
        <v>167.375</v>
      </c>
    </row>
  </sheetData>
  <sortState xmlns:xlrd2="http://schemas.microsoft.com/office/spreadsheetml/2017/richdata2" ref="C6:H8">
    <sortCondition descending="1" ref="H6:H8"/>
  </sortState>
  <hyperlinks>
    <hyperlink ref="C7" location="'Charlie Fortson'!A1" display="Charlie Fortson" xr:uid="{F7A9BB9E-7E0E-44C1-A9BF-A6E4B63F8A6A}"/>
    <hyperlink ref="C6" location="'Seth Ferguson'!A1" display="Seth Ferguson" xr:uid="{0B7CA9C2-D1BE-44E0-8476-EFAD493F38FE}"/>
    <hyperlink ref="C8" location="'Barton Yates'!A1" display="Barton Yates" xr:uid="{34EC3BBC-8D07-4B41-A91A-AE93732A9D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7CC3D-269C-47EF-9DD3-85F64A9DD220}">
  <dimension ref="A1:Q6"/>
  <sheetViews>
    <sheetView workbookViewId="0">
      <selection activeCell="A3" sqref="A3:O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21</v>
      </c>
    </row>
    <row r="2" spans="1:17" x14ac:dyDescent="0.25">
      <c r="A2" s="18" t="s">
        <v>26</v>
      </c>
      <c r="B2" s="19" t="s">
        <v>27</v>
      </c>
      <c r="C2" s="20">
        <v>44261</v>
      </c>
      <c r="D2" s="30" t="s">
        <v>25</v>
      </c>
      <c r="E2" s="21">
        <v>160</v>
      </c>
      <c r="F2" s="21">
        <v>173</v>
      </c>
      <c r="G2" s="21">
        <v>160</v>
      </c>
      <c r="H2" s="21">
        <v>166</v>
      </c>
      <c r="I2" s="21"/>
      <c r="J2" s="21"/>
      <c r="K2" s="22">
        <v>4</v>
      </c>
      <c r="L2" s="22">
        <v>659</v>
      </c>
      <c r="M2" s="23">
        <v>164.75</v>
      </c>
      <c r="N2" s="24">
        <v>3</v>
      </c>
      <c r="O2" s="25">
        <v>167.75</v>
      </c>
    </row>
    <row r="3" spans="1:17" x14ac:dyDescent="0.25">
      <c r="A3" s="18" t="s">
        <v>26</v>
      </c>
      <c r="B3" s="19" t="s">
        <v>31</v>
      </c>
      <c r="C3" s="20">
        <v>44289</v>
      </c>
      <c r="D3" s="30" t="s">
        <v>25</v>
      </c>
      <c r="E3" s="21">
        <v>160</v>
      </c>
      <c r="F3" s="21">
        <v>157</v>
      </c>
      <c r="G3" s="21">
        <v>157</v>
      </c>
      <c r="H3" s="21">
        <v>158</v>
      </c>
      <c r="I3" s="21"/>
      <c r="J3" s="21"/>
      <c r="K3" s="22">
        <v>4</v>
      </c>
      <c r="L3" s="22">
        <v>632</v>
      </c>
      <c r="M3" s="23">
        <v>158</v>
      </c>
      <c r="N3" s="24">
        <v>3</v>
      </c>
      <c r="O3" s="25">
        <v>161</v>
      </c>
    </row>
    <row r="6" spans="1:17" x14ac:dyDescent="0.25">
      <c r="K6" s="7">
        <f>SUM(K2:K5)</f>
        <v>8</v>
      </c>
      <c r="L6" s="7">
        <f>SUM(L2:L5)</f>
        <v>1291</v>
      </c>
      <c r="M6" s="13">
        <f>SUM(L6/K6)</f>
        <v>161.375</v>
      </c>
      <c r="N6" s="7">
        <f>SUM(N2:N5)</f>
        <v>6</v>
      </c>
      <c r="O6" s="13">
        <f>SUM(M6+N6)</f>
        <v>167.375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4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3"/>
  </protectedRanges>
  <conditionalFormatting sqref="E2">
    <cfRule type="top10" dxfId="35" priority="12" rank="1"/>
  </conditionalFormatting>
  <conditionalFormatting sqref="F2">
    <cfRule type="top10" dxfId="34" priority="11" rank="1"/>
  </conditionalFormatting>
  <conditionalFormatting sqref="G2">
    <cfRule type="top10" dxfId="33" priority="10" rank="1"/>
  </conditionalFormatting>
  <conditionalFormatting sqref="H2">
    <cfRule type="top10" dxfId="32" priority="9" rank="1"/>
  </conditionalFormatting>
  <conditionalFormatting sqref="I2">
    <cfRule type="top10" dxfId="31" priority="8" rank="1"/>
  </conditionalFormatting>
  <conditionalFormatting sqref="J2">
    <cfRule type="top10" dxfId="30" priority="7" rank="1"/>
  </conditionalFormatting>
  <conditionalFormatting sqref="E3">
    <cfRule type="top10" dxfId="5" priority="6" rank="1"/>
  </conditionalFormatting>
  <conditionalFormatting sqref="F3">
    <cfRule type="top10" dxfId="4" priority="5" rank="1"/>
  </conditionalFormatting>
  <conditionalFormatting sqref="G3">
    <cfRule type="top10" dxfId="3" priority="4" rank="1"/>
  </conditionalFormatting>
  <conditionalFormatting sqref="H3">
    <cfRule type="top10" dxfId="2" priority="3" rank="1"/>
  </conditionalFormatting>
  <conditionalFormatting sqref="I3">
    <cfRule type="top10" dxfId="1" priority="2" rank="1"/>
  </conditionalFormatting>
  <conditionalFormatting sqref="J3">
    <cfRule type="top10" dxfId="0" priority="1" rank="1"/>
  </conditionalFormatting>
  <hyperlinks>
    <hyperlink ref="Q1" location="'South Carolina 2021 Ranking'!A1" display="Return to Rankings" xr:uid="{CCC70EA0-D4F1-4968-8ABF-DB1975750B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A1FF1A-65B8-4E84-AECA-3FCCA081F2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6"/>
  <sheetViews>
    <sheetView workbookViewId="0">
      <selection activeCell="D13" sqref="D1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21</v>
      </c>
    </row>
    <row r="2" spans="1:17" x14ac:dyDescent="0.25">
      <c r="A2" s="18" t="s">
        <v>26</v>
      </c>
      <c r="B2" s="19" t="s">
        <v>20</v>
      </c>
      <c r="C2" s="20">
        <v>44261</v>
      </c>
      <c r="D2" s="30" t="s">
        <v>25</v>
      </c>
      <c r="E2" s="21">
        <v>198</v>
      </c>
      <c r="F2" s="21">
        <v>187</v>
      </c>
      <c r="G2" s="21">
        <v>192.001</v>
      </c>
      <c r="H2" s="21">
        <v>193.001</v>
      </c>
      <c r="I2" s="21"/>
      <c r="J2" s="21"/>
      <c r="K2" s="22">
        <v>4</v>
      </c>
      <c r="L2" s="22">
        <v>770.00199999999995</v>
      </c>
      <c r="M2" s="23">
        <v>192.50049999999999</v>
      </c>
      <c r="N2" s="24">
        <v>10</v>
      </c>
      <c r="O2" s="25">
        <v>202.50049999999999</v>
      </c>
    </row>
    <row r="3" spans="1:17" x14ac:dyDescent="0.25">
      <c r="A3" s="18" t="s">
        <v>26</v>
      </c>
      <c r="B3" s="19" t="s">
        <v>30</v>
      </c>
      <c r="C3" s="20">
        <v>44289</v>
      </c>
      <c r="D3" s="30" t="s">
        <v>25</v>
      </c>
      <c r="E3" s="21">
        <v>185</v>
      </c>
      <c r="F3" s="21">
        <v>186</v>
      </c>
      <c r="G3" s="21">
        <v>186</v>
      </c>
      <c r="H3" s="21">
        <v>194</v>
      </c>
      <c r="I3" s="21"/>
      <c r="J3" s="21"/>
      <c r="K3" s="22">
        <v>4</v>
      </c>
      <c r="L3" s="22">
        <v>751</v>
      </c>
      <c r="M3" s="23">
        <v>187.75</v>
      </c>
      <c r="N3" s="24">
        <v>4</v>
      </c>
      <c r="O3" s="25">
        <v>191.75</v>
      </c>
    </row>
    <row r="6" spans="1:17" x14ac:dyDescent="0.25">
      <c r="K6" s="7">
        <f>SUM(K2:K5)</f>
        <v>8</v>
      </c>
      <c r="L6" s="7">
        <f>SUM(L2:L5)</f>
        <v>1521.002</v>
      </c>
      <c r="M6" s="13">
        <f>SUM(L6/K6)</f>
        <v>190.12524999999999</v>
      </c>
      <c r="N6" s="7">
        <f>SUM(N2:N5)</f>
        <v>14</v>
      </c>
      <c r="O6" s="13">
        <f>SUM(M6+N6)</f>
        <v>204.12524999999999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4_2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"/>
  </protectedRanges>
  <conditionalFormatting sqref="E2">
    <cfRule type="top10" dxfId="29" priority="12" rank="1"/>
  </conditionalFormatting>
  <conditionalFormatting sqref="F2">
    <cfRule type="top10" dxfId="28" priority="11" rank="1"/>
  </conditionalFormatting>
  <conditionalFormatting sqref="G2">
    <cfRule type="top10" dxfId="27" priority="10" rank="1"/>
  </conditionalFormatting>
  <conditionalFormatting sqref="H2">
    <cfRule type="top10" dxfId="26" priority="9" rank="1"/>
  </conditionalFormatting>
  <conditionalFormatting sqref="I2">
    <cfRule type="top10" dxfId="25" priority="8" rank="1"/>
  </conditionalFormatting>
  <conditionalFormatting sqref="J2">
    <cfRule type="top10" dxfId="24" priority="7" rank="1"/>
  </conditionalFormatting>
  <conditionalFormatting sqref="E3">
    <cfRule type="top10" dxfId="23" priority="6" rank="1"/>
  </conditionalFormatting>
  <conditionalFormatting sqref="F3">
    <cfRule type="top10" dxfId="22" priority="5" rank="1"/>
  </conditionalFormatting>
  <conditionalFormatting sqref="G3">
    <cfRule type="top10" dxfId="21" priority="4" rank="1"/>
  </conditionalFormatting>
  <conditionalFormatting sqref="H3">
    <cfRule type="top10" dxfId="20" priority="3" rank="1"/>
  </conditionalFormatting>
  <conditionalFormatting sqref="I3">
    <cfRule type="top10" dxfId="19" priority="2" rank="1"/>
  </conditionalFormatting>
  <conditionalFormatting sqref="J3">
    <cfRule type="top10" dxfId="18" priority="1" rank="1"/>
  </conditionalFormatting>
  <hyperlinks>
    <hyperlink ref="Q1" location="'South Carolina 2021 Ranking'!A1" display="Return to Rankings" xr:uid="{53136936-54C9-40B1-9BB3-3422B55172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C7CD651-27AC-4CFE-8EDF-1FDCB59FBBB4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517F-AE6A-47A1-8BC7-334A97147936}">
  <dimension ref="A1:Q6"/>
  <sheetViews>
    <sheetView workbookViewId="0">
      <selection activeCell="A3" sqref="A3:O3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16.42578125" bestFit="1" customWidth="1"/>
    <col min="13" max="13" width="9.140625" style="12"/>
    <col min="15" max="15" width="9.140625" style="1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21</v>
      </c>
    </row>
    <row r="2" spans="1:17" x14ac:dyDescent="0.25">
      <c r="A2" s="18" t="s">
        <v>26</v>
      </c>
      <c r="B2" s="19" t="s">
        <v>24</v>
      </c>
      <c r="C2" s="20">
        <v>44261</v>
      </c>
      <c r="D2" s="30" t="s">
        <v>25</v>
      </c>
      <c r="E2" s="21">
        <v>197</v>
      </c>
      <c r="F2" s="21">
        <v>196</v>
      </c>
      <c r="G2" s="21">
        <v>192</v>
      </c>
      <c r="H2" s="21">
        <v>193</v>
      </c>
      <c r="I2" s="21"/>
      <c r="J2" s="21"/>
      <c r="K2" s="22">
        <v>4</v>
      </c>
      <c r="L2" s="22">
        <v>778</v>
      </c>
      <c r="M2" s="23">
        <v>194.5</v>
      </c>
      <c r="N2" s="24">
        <v>7</v>
      </c>
      <c r="O2" s="25">
        <v>201.5</v>
      </c>
    </row>
    <row r="3" spans="1:17" x14ac:dyDescent="0.25">
      <c r="A3" s="18" t="s">
        <v>26</v>
      </c>
      <c r="B3" s="19" t="s">
        <v>29</v>
      </c>
      <c r="C3" s="20">
        <v>44289</v>
      </c>
      <c r="D3" s="30" t="s">
        <v>25</v>
      </c>
      <c r="E3" s="21">
        <v>186</v>
      </c>
      <c r="F3" s="21">
        <v>196</v>
      </c>
      <c r="G3" s="21">
        <v>194</v>
      </c>
      <c r="H3" s="21">
        <v>196</v>
      </c>
      <c r="I3" s="21"/>
      <c r="J3" s="21"/>
      <c r="K3" s="22">
        <v>4</v>
      </c>
      <c r="L3" s="22">
        <v>772</v>
      </c>
      <c r="M3" s="23">
        <v>193</v>
      </c>
      <c r="N3" s="24">
        <v>13</v>
      </c>
      <c r="O3" s="25">
        <v>206</v>
      </c>
    </row>
    <row r="6" spans="1:17" x14ac:dyDescent="0.25">
      <c r="K6" s="7">
        <f>SUM(K2:K5)</f>
        <v>8</v>
      </c>
      <c r="L6" s="7">
        <f>SUM(L2:L5)</f>
        <v>1550</v>
      </c>
      <c r="M6" s="13">
        <f>SUM(L6/K6)</f>
        <v>193.75</v>
      </c>
      <c r="N6" s="7">
        <f>SUM(N2:N5)</f>
        <v>20</v>
      </c>
      <c r="O6" s="13">
        <f>SUM(M6+N6)</f>
        <v>213.75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2"/>
    <protectedRange algorithmName="SHA-512" hashValue="ON39YdpmFHfN9f47KpiRvqrKx0V9+erV1CNkpWzYhW/Qyc6aT8rEyCrvauWSYGZK2ia3o7vd3akF07acHAFpOA==" saltValue="yVW9XmDwTqEnmpSGai0KYg==" spinCount="100000" sqref="D2" name="Range1_1_1_2_3"/>
    <protectedRange algorithmName="SHA-512" hashValue="ON39YdpmFHfN9f47KpiRvqrKx0V9+erV1CNkpWzYhW/Qyc6aT8rEyCrvauWSYGZK2ia3o7vd3akF07acHAFpOA==" saltValue="yVW9XmDwTqEnmpSGai0KYg==" spinCount="100000" sqref="E2:J2" name="Range1_4_4_2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3"/>
  </protectedRanges>
  <conditionalFormatting sqref="E2">
    <cfRule type="top10" dxfId="17" priority="12" rank="1"/>
  </conditionalFormatting>
  <conditionalFormatting sqref="F2">
    <cfRule type="top10" dxfId="16" priority="11" rank="1"/>
  </conditionalFormatting>
  <conditionalFormatting sqref="G2">
    <cfRule type="top10" dxfId="15" priority="10" rank="1"/>
  </conditionalFormatting>
  <conditionalFormatting sqref="H2">
    <cfRule type="top10" dxfId="14" priority="9" rank="1"/>
  </conditionalFormatting>
  <conditionalFormatting sqref="I2">
    <cfRule type="top10" dxfId="13" priority="8" rank="1"/>
  </conditionalFormatting>
  <conditionalFormatting sqref="J2">
    <cfRule type="top10" dxfId="12" priority="7" rank="1"/>
  </conditionalFormatting>
  <conditionalFormatting sqref="E3">
    <cfRule type="top10" dxfId="11" priority="6" rank="1"/>
  </conditionalFormatting>
  <conditionalFormatting sqref="F3">
    <cfRule type="top10" dxfId="10" priority="5" rank="1"/>
  </conditionalFormatting>
  <conditionalFormatting sqref="G3">
    <cfRule type="top10" dxfId="9" priority="4" rank="1"/>
  </conditionalFormatting>
  <conditionalFormatting sqref="H3">
    <cfRule type="top10" dxfId="8" priority="3" rank="1"/>
  </conditionalFormatting>
  <conditionalFormatting sqref="I3">
    <cfRule type="top10" dxfId="7" priority="2" rank="1"/>
  </conditionalFormatting>
  <conditionalFormatting sqref="J3">
    <cfRule type="top10" dxfId="6" priority="1" rank="1"/>
  </conditionalFormatting>
  <hyperlinks>
    <hyperlink ref="Q1" location="'South Carolina 2021 Ranking'!A1" display="Return to Rankings" xr:uid="{BEA6C9CB-8571-4F70-B775-999C679A21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8F4DCE-177D-49B6-A614-5F108D43D0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D7E9CED-1526-42FE-BCE8-D99B65054851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South Carolina 2021 Ranking</vt:lpstr>
      <vt:lpstr>Barton Yates</vt:lpstr>
      <vt:lpstr>Charlie Fortson</vt:lpstr>
      <vt:lpstr>Seth Ferguson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2021-04-04T16:26:44Z</dcterms:modified>
</cp:coreProperties>
</file>