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RA 2020\Kentucky\"/>
    </mc:Choice>
  </mc:AlternateContent>
  <xr:revisionPtr revIDLastSave="0" documentId="13_ncr:1_{578764A2-8471-484E-801E-EA985D2B61AB}" xr6:coauthVersionLast="45" xr6:coauthVersionMax="45" xr10:uidLastSave="{00000000-0000-0000-0000-000000000000}"/>
  <bookViews>
    <workbookView xWindow="-108" yWindow="-108" windowWidth="23256" windowHeight="12576" xr2:uid="{93EB7A94-7FD3-4D95-9DAF-FEFD72C9D8F6}"/>
  </bookViews>
  <sheets>
    <sheet name="Kentucky Rank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0" i="1" l="1"/>
  <c r="N110" i="1" s="1"/>
  <c r="P110" i="1" s="1"/>
  <c r="N36" i="1" l="1"/>
  <c r="P36" i="1" s="1"/>
  <c r="N38" i="1"/>
  <c r="P38" i="1" s="1"/>
  <c r="N33" i="1"/>
  <c r="P33" i="1" s="1"/>
  <c r="N34" i="1"/>
  <c r="P34" i="1" s="1"/>
  <c r="N32" i="1"/>
  <c r="P32" i="1" s="1"/>
  <c r="N30" i="1"/>
  <c r="P30" i="1" s="1"/>
  <c r="M27" i="1"/>
  <c r="L27" i="1"/>
  <c r="M23" i="1"/>
  <c r="L23" i="1"/>
  <c r="M20" i="1"/>
  <c r="L20" i="1"/>
  <c r="M18" i="1"/>
  <c r="L18" i="1"/>
  <c r="M17" i="1"/>
  <c r="L17" i="1"/>
  <c r="M16" i="1"/>
  <c r="L16" i="1"/>
  <c r="N17" i="1" l="1"/>
  <c r="P17" i="1" s="1"/>
  <c r="N20" i="1"/>
  <c r="P20" i="1" s="1"/>
  <c r="N27" i="1"/>
  <c r="P27" i="1" s="1"/>
  <c r="N16" i="1"/>
  <c r="P16" i="1" s="1"/>
  <c r="N18" i="1"/>
  <c r="P18" i="1" s="1"/>
  <c r="N23" i="1"/>
  <c r="P23" i="1" s="1"/>
</calcChain>
</file>

<file path=xl/sharedStrings.xml><?xml version="1.0" encoding="utf-8"?>
<sst xmlns="http://schemas.openxmlformats.org/spreadsheetml/2006/main" count="2837" uniqueCount="117">
  <si>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</si>
  <si>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</si>
  <si>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</si>
  <si>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</si>
  <si>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</si>
  <si>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</si>
  <si>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</si>
  <si>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</si>
  <si>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</si>
  <si>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</si>
  <si>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</si>
  <si>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</si>
  <si>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</si>
  <si>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</si>
  <si>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</si>
  <si>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</si>
  <si>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Unlimited </t>
  </si>
  <si>
    <t>Adam Plummer</t>
  </si>
  <si>
    <t>John Plummer</t>
  </si>
  <si>
    <t>Jill Ashlock</t>
  </si>
  <si>
    <t xml:space="preserve">Factory </t>
  </si>
  <si>
    <t>Jerry Kendall</t>
  </si>
  <si>
    <t>Kyle Ashlock</t>
  </si>
  <si>
    <t>Joey Kimbrell</t>
  </si>
  <si>
    <t>Randy Kimbrell</t>
  </si>
  <si>
    <t>YOUTH Class</t>
  </si>
  <si>
    <t>*Jake Skaggs</t>
  </si>
  <si>
    <t>*McKinley Bryant</t>
  </si>
  <si>
    <t>New Haven, KY</t>
  </si>
  <si>
    <t>Outlaw Hvy</t>
  </si>
  <si>
    <t>David Buckley</t>
  </si>
  <si>
    <t>Wilmore, KY</t>
  </si>
  <si>
    <t>Steve DuVall</t>
  </si>
  <si>
    <t>Don Wilson</t>
  </si>
  <si>
    <t>Unlimited</t>
  </si>
  <si>
    <t>Michael Blackard</t>
  </si>
  <si>
    <t>Factory</t>
  </si>
  <si>
    <t>Katherine Blackard</t>
  </si>
  <si>
    <t>*Colton Gayne</t>
  </si>
  <si>
    <t>Rick Hahn</t>
  </si>
  <si>
    <t>Outlaw Lite</t>
  </si>
  <si>
    <t xml:space="preserve">Outlaw Hvy </t>
  </si>
  <si>
    <t>Wilmore,KY</t>
  </si>
  <si>
    <t>Todd Wilson</t>
  </si>
  <si>
    <t>Foster Arvin</t>
  </si>
  <si>
    <t>Outlaw Lt</t>
  </si>
  <si>
    <t>Luke Carroll</t>
  </si>
  <si>
    <t>Art Shaffer</t>
  </si>
  <si>
    <t>Ann Tucker</t>
  </si>
  <si>
    <t>Jeff Riester</t>
  </si>
  <si>
    <t>John Gardner</t>
  </si>
  <si>
    <t>Joe Jarrell</t>
  </si>
  <si>
    <t>Thomas Murrell</t>
  </si>
  <si>
    <t>Tyler Dreaden</t>
  </si>
  <si>
    <t>Dan Persful</t>
  </si>
  <si>
    <t>Ryan Gray</t>
  </si>
  <si>
    <t>Rick Gray</t>
  </si>
  <si>
    <t>Jerry Kendal</t>
  </si>
  <si>
    <t>Joey Kmbrell</t>
  </si>
  <si>
    <t>* Jake Skaggs</t>
  </si>
  <si>
    <t>James Helmuth</t>
  </si>
  <si>
    <t>Micheal Wilson</t>
  </si>
  <si>
    <t>Mt. Sterling, KY</t>
  </si>
  <si>
    <t>Jamie Compton</t>
  </si>
  <si>
    <t>Jim Pierce</t>
  </si>
  <si>
    <t>Walley Smallwood</t>
  </si>
  <si>
    <t>Doug Gabbard</t>
  </si>
  <si>
    <t>Johnny Mathews</t>
  </si>
  <si>
    <t>Keith Northcut</t>
  </si>
  <si>
    <t>Freddie Taylor</t>
  </si>
  <si>
    <t>John Goodin</t>
  </si>
  <si>
    <t>Steve Bogart</t>
  </si>
  <si>
    <t>Elizabeth Bogart</t>
  </si>
  <si>
    <t>*Christpher Barnet</t>
  </si>
  <si>
    <t>*Luke Pierce</t>
  </si>
  <si>
    <t>* Samatha Bogart</t>
  </si>
  <si>
    <t>Jim Starr</t>
  </si>
  <si>
    <t>Max Dixon</t>
  </si>
  <si>
    <t>Mike Wilson</t>
  </si>
  <si>
    <t>Jake Skaggs</t>
  </si>
  <si>
    <t>Michael Wilson</t>
  </si>
  <si>
    <t>Larry Taylor</t>
  </si>
  <si>
    <t>Dean Dixon</t>
  </si>
  <si>
    <t>*Conner Steele</t>
  </si>
  <si>
    <t>*Macey Dixon</t>
  </si>
  <si>
    <t>Shawn Carroll</t>
  </si>
  <si>
    <t>Bill Smith</t>
  </si>
  <si>
    <t>Brad Patton</t>
  </si>
  <si>
    <t>Chris Bradley</t>
  </si>
  <si>
    <t>Cecil Combs</t>
  </si>
  <si>
    <t>Mathew Strong</t>
  </si>
  <si>
    <t>Mike Gross</t>
  </si>
  <si>
    <t>Jud Denniston</t>
  </si>
  <si>
    <t>David McGeorge</t>
  </si>
  <si>
    <t>Brandon Eversole</t>
  </si>
  <si>
    <t>Jon McGeorge</t>
  </si>
  <si>
    <t>Pedon Pelphrey</t>
  </si>
  <si>
    <t>Mason Whitaker</t>
  </si>
  <si>
    <t>Keith Northcutt</t>
  </si>
  <si>
    <t>DNF</t>
  </si>
  <si>
    <t>*Brandon Barnett</t>
  </si>
  <si>
    <t>Wallace Smallwood</t>
  </si>
  <si>
    <t>Jeromy Viands</t>
  </si>
  <si>
    <t>* Macey Dixon</t>
  </si>
  <si>
    <t>Rick Powers</t>
  </si>
  <si>
    <t>Ryan Grey</t>
  </si>
  <si>
    <t>Heavy Barrel Bolt</t>
  </si>
  <si>
    <t>Lite Barrel Bolt</t>
  </si>
  <si>
    <t>Ulimited</t>
  </si>
  <si>
    <t>*Bennett Cross</t>
  </si>
  <si>
    <t>Carl King</t>
  </si>
  <si>
    <t>Mark Burns</t>
  </si>
  <si>
    <t>Pat Gill</t>
  </si>
  <si>
    <t>Chris Helton</t>
  </si>
  <si>
    <t>Jody Campbell</t>
  </si>
  <si>
    <t>Kimberly Duff</t>
  </si>
  <si>
    <t>Adam Plumber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</si>
</sst>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wrapText="1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 wrapText="1"/>
      <protection hidden="1"/>
    </xf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hidden="1"/>
    </xf>
    <xf numFmtId="0" fontId="0" fillId="2" borderId="1" xfId="0" applyFill="1" applyBorder="1"/>
  </cellXfs>
  <cellStyles count="1">
    <cellStyle name="Normal" xfId="0" builtinId="0"/>
  </cellStyles>
  <dxfs count="71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C0EB-9720-46E6-806A-03C2FCFBBE35}">
  <sheetPr>
    <pageSetUpPr fitToPage="1"/>
  </sheetPr>
  <dimension ref="A1:P464"/>
  <sheetViews>
    <sheetView tabSelected="1" topLeftCell="A441" zoomScale="85" zoomScaleNormal="85" workbookViewId="0">
      <selection activeCell="E466" sqref="E466"/>
    </sheetView>
  </sheetViews>
  <sheetFormatPr defaultRowHeight="14.4" x14ac:dyDescent="0.3"/>
  <cols>
    <col min="1" max="1" width="9" bestFit="1" customWidth="1"/>
    <col min="2" max="2" width="11.5546875" customWidth="1"/>
    <col min="3" max="3" width="27.44140625" customWidth="1"/>
    <col min="4" max="4" width="11.6640625" customWidth="1"/>
    <col min="5" max="5" width="19" customWidth="1"/>
    <col min="6" max="16" width="9" bestFit="1" customWidth="1"/>
  </cols>
  <sheetData>
    <row r="1" spans="1:16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8.8" x14ac:dyDescent="0.3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x14ac:dyDescent="0.3">
      <c r="A3" s="11">
        <v>1</v>
      </c>
      <c r="B3" s="12" t="s">
        <v>16</v>
      </c>
      <c r="C3" s="13" t="s">
        <v>17</v>
      </c>
      <c r="D3" s="14">
        <v>43953</v>
      </c>
      <c r="E3" s="15" t="s">
        <v>28</v>
      </c>
      <c r="F3" s="16">
        <v>185</v>
      </c>
      <c r="G3" s="16">
        <v>184</v>
      </c>
      <c r="H3" s="16">
        <v>180</v>
      </c>
      <c r="I3" s="16"/>
      <c r="J3" s="16"/>
      <c r="K3" s="16"/>
      <c r="L3" s="17">
        <v>3</v>
      </c>
      <c r="M3" s="17">
        <v>549</v>
      </c>
      <c r="N3" s="18">
        <v>183</v>
      </c>
      <c r="O3" s="19">
        <v>11</v>
      </c>
      <c r="P3" s="20">
        <v>194</v>
      </c>
    </row>
    <row r="4" spans="1:16" x14ac:dyDescent="0.3">
      <c r="A4" s="11">
        <v>2</v>
      </c>
      <c r="B4" s="12" t="s">
        <v>16</v>
      </c>
      <c r="C4" s="13" t="s">
        <v>18</v>
      </c>
      <c r="D4" s="14">
        <v>43953</v>
      </c>
      <c r="E4" s="15" t="s">
        <v>28</v>
      </c>
      <c r="F4" s="16">
        <v>180</v>
      </c>
      <c r="G4" s="16">
        <v>173</v>
      </c>
      <c r="H4" s="16">
        <v>175</v>
      </c>
      <c r="I4" s="16"/>
      <c r="J4" s="16"/>
      <c r="K4" s="16"/>
      <c r="L4" s="17">
        <v>3</v>
      </c>
      <c r="M4" s="17">
        <v>528</v>
      </c>
      <c r="N4" s="18">
        <v>176</v>
      </c>
      <c r="O4" s="19">
        <v>4</v>
      </c>
      <c r="P4" s="20">
        <v>180</v>
      </c>
    </row>
    <row r="5" spans="1:16" x14ac:dyDescent="0.3">
      <c r="A5" s="11">
        <v>3</v>
      </c>
      <c r="B5" s="12" t="s">
        <v>16</v>
      </c>
      <c r="C5" s="13" t="s">
        <v>19</v>
      </c>
      <c r="D5" s="14">
        <v>43953</v>
      </c>
      <c r="E5" s="15" t="s">
        <v>28</v>
      </c>
      <c r="F5" s="16">
        <v>176</v>
      </c>
      <c r="G5" s="16">
        <v>174</v>
      </c>
      <c r="H5" s="16">
        <v>177</v>
      </c>
      <c r="I5" s="16"/>
      <c r="J5" s="16"/>
      <c r="K5" s="16"/>
      <c r="L5" s="17">
        <v>3</v>
      </c>
      <c r="M5" s="17">
        <v>527</v>
      </c>
      <c r="N5" s="18">
        <v>175.66666666666666</v>
      </c>
      <c r="O5" s="19">
        <v>3</v>
      </c>
      <c r="P5" s="20">
        <v>178.66666666666666</v>
      </c>
    </row>
    <row r="6" spans="1:16" ht="28.8" x14ac:dyDescent="0.3">
      <c r="A6" s="1" t="s">
        <v>0</v>
      </c>
      <c r="B6" s="2" t="s">
        <v>1</v>
      </c>
      <c r="C6" s="3" t="s">
        <v>2</v>
      </c>
      <c r="D6" s="1" t="s">
        <v>3</v>
      </c>
      <c r="E6" s="4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6" t="s">
        <v>11</v>
      </c>
      <c r="M6" s="7" t="s">
        <v>12</v>
      </c>
      <c r="N6" s="8" t="s">
        <v>13</v>
      </c>
      <c r="O6" s="9" t="s">
        <v>14</v>
      </c>
      <c r="P6" s="10" t="s">
        <v>15</v>
      </c>
    </row>
    <row r="7" spans="1:16" x14ac:dyDescent="0.3">
      <c r="A7" s="11">
        <v>1</v>
      </c>
      <c r="B7" s="12" t="s">
        <v>20</v>
      </c>
      <c r="C7" s="13" t="s">
        <v>21</v>
      </c>
      <c r="D7" s="14">
        <v>43953</v>
      </c>
      <c r="E7" s="15" t="s">
        <v>28</v>
      </c>
      <c r="F7" s="16">
        <v>180</v>
      </c>
      <c r="G7" s="16">
        <v>173</v>
      </c>
      <c r="H7" s="16">
        <v>171</v>
      </c>
      <c r="I7" s="16"/>
      <c r="J7" s="16"/>
      <c r="K7" s="16"/>
      <c r="L7" s="17">
        <v>3</v>
      </c>
      <c r="M7" s="17">
        <v>524</v>
      </c>
      <c r="N7" s="18">
        <v>174.66666666666666</v>
      </c>
      <c r="O7" s="19">
        <v>9</v>
      </c>
      <c r="P7" s="20">
        <v>183.66666666666666</v>
      </c>
    </row>
    <row r="8" spans="1:16" x14ac:dyDescent="0.3">
      <c r="A8" s="11">
        <v>2</v>
      </c>
      <c r="B8" s="12" t="s">
        <v>20</v>
      </c>
      <c r="C8" s="13" t="s">
        <v>22</v>
      </c>
      <c r="D8" s="14">
        <v>43953</v>
      </c>
      <c r="E8" s="15" t="s">
        <v>28</v>
      </c>
      <c r="F8" s="16">
        <v>183</v>
      </c>
      <c r="G8" s="16">
        <v>170</v>
      </c>
      <c r="H8" s="16">
        <v>166</v>
      </c>
      <c r="I8" s="16"/>
      <c r="J8" s="16"/>
      <c r="K8" s="16"/>
      <c r="L8" s="17">
        <v>3</v>
      </c>
      <c r="M8" s="17">
        <v>519</v>
      </c>
      <c r="N8" s="18">
        <v>173</v>
      </c>
      <c r="O8" s="19">
        <v>6</v>
      </c>
      <c r="P8" s="20">
        <v>179</v>
      </c>
    </row>
    <row r="9" spans="1:16" x14ac:dyDescent="0.3">
      <c r="A9" s="11">
        <v>3</v>
      </c>
      <c r="B9" s="12" t="s">
        <v>20</v>
      </c>
      <c r="C9" s="13" t="s">
        <v>23</v>
      </c>
      <c r="D9" s="14">
        <v>43953</v>
      </c>
      <c r="E9" s="15" t="s">
        <v>28</v>
      </c>
      <c r="F9" s="16">
        <v>63</v>
      </c>
      <c r="G9" s="16">
        <v>142</v>
      </c>
      <c r="H9" s="16">
        <v>152</v>
      </c>
      <c r="I9" s="16"/>
      <c r="J9" s="16"/>
      <c r="K9" s="16"/>
      <c r="L9" s="17">
        <v>3</v>
      </c>
      <c r="M9" s="17">
        <v>357</v>
      </c>
      <c r="N9" s="18">
        <v>119</v>
      </c>
      <c r="O9" s="19">
        <v>3</v>
      </c>
      <c r="P9" s="20">
        <v>122</v>
      </c>
    </row>
    <row r="10" spans="1:16" x14ac:dyDescent="0.3">
      <c r="A10" s="11">
        <v>4</v>
      </c>
      <c r="B10" s="12" t="s">
        <v>20</v>
      </c>
      <c r="C10" s="13" t="s">
        <v>24</v>
      </c>
      <c r="D10" s="14">
        <v>43953</v>
      </c>
      <c r="E10" s="15" t="s">
        <v>28</v>
      </c>
      <c r="F10" s="16">
        <v>109</v>
      </c>
      <c r="G10" s="16">
        <v>123</v>
      </c>
      <c r="H10" s="16">
        <v>96</v>
      </c>
      <c r="I10" s="16"/>
      <c r="J10" s="16"/>
      <c r="K10" s="16"/>
      <c r="L10" s="17">
        <v>3</v>
      </c>
      <c r="M10" s="17">
        <v>328</v>
      </c>
      <c r="N10" s="18">
        <v>109.33333333333333</v>
      </c>
      <c r="O10" s="19">
        <v>2</v>
      </c>
      <c r="P10" s="20">
        <v>111.33333333333333</v>
      </c>
    </row>
    <row r="11" spans="1:16" ht="28.8" x14ac:dyDescent="0.3">
      <c r="A11" s="1" t="s">
        <v>0</v>
      </c>
      <c r="B11" s="2" t="s">
        <v>25</v>
      </c>
      <c r="C11" s="3" t="s">
        <v>2</v>
      </c>
      <c r="D11" s="1" t="s">
        <v>3</v>
      </c>
      <c r="E11" s="4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6" t="s">
        <v>11</v>
      </c>
      <c r="M11" s="7" t="s">
        <v>12</v>
      </c>
      <c r="N11" s="8" t="s">
        <v>13</v>
      </c>
      <c r="O11" s="9" t="s">
        <v>14</v>
      </c>
      <c r="P11" s="10" t="s">
        <v>15</v>
      </c>
    </row>
    <row r="12" spans="1:16" x14ac:dyDescent="0.3">
      <c r="A12" s="11">
        <v>1</v>
      </c>
      <c r="B12" s="12" t="s">
        <v>16</v>
      </c>
      <c r="C12" s="13" t="s">
        <v>26</v>
      </c>
      <c r="D12" s="14">
        <v>43953</v>
      </c>
      <c r="E12" s="15" t="s">
        <v>28</v>
      </c>
      <c r="F12" s="16">
        <v>181</v>
      </c>
      <c r="G12" s="16">
        <v>181</v>
      </c>
      <c r="H12" s="16">
        <v>181</v>
      </c>
      <c r="I12" s="16"/>
      <c r="J12" s="16"/>
      <c r="K12" s="16"/>
      <c r="L12" s="17">
        <v>3</v>
      </c>
      <c r="M12" s="17">
        <v>543</v>
      </c>
      <c r="N12" s="18">
        <v>181</v>
      </c>
      <c r="O12" s="19">
        <v>11</v>
      </c>
      <c r="P12" s="20">
        <v>192</v>
      </c>
    </row>
    <row r="13" spans="1:16" x14ac:dyDescent="0.3">
      <c r="A13" s="11">
        <v>2</v>
      </c>
      <c r="B13" s="12" t="s">
        <v>16</v>
      </c>
      <c r="C13" s="13" t="s">
        <v>27</v>
      </c>
      <c r="D13" s="14">
        <v>43953</v>
      </c>
      <c r="E13" s="15" t="s">
        <v>28</v>
      </c>
      <c r="F13" s="16">
        <v>27</v>
      </c>
      <c r="G13" s="16">
        <v>47</v>
      </c>
      <c r="H13" s="16">
        <v>52</v>
      </c>
      <c r="I13" s="16"/>
      <c r="J13" s="16"/>
      <c r="K13" s="16"/>
      <c r="L13" s="17">
        <v>3</v>
      </c>
      <c r="M13" s="17">
        <v>126</v>
      </c>
      <c r="N13" s="18">
        <v>42</v>
      </c>
      <c r="O13" s="19">
        <v>4</v>
      </c>
      <c r="P13" s="20">
        <v>46</v>
      </c>
    </row>
    <row r="14" spans="1:16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28.8" x14ac:dyDescent="0.3">
      <c r="A15" s="22" t="s">
        <v>0</v>
      </c>
      <c r="B15" s="23" t="s">
        <v>1</v>
      </c>
      <c r="C15" s="24" t="s">
        <v>2</v>
      </c>
      <c r="D15" s="22" t="s">
        <v>3</v>
      </c>
      <c r="E15" s="25" t="s">
        <v>4</v>
      </c>
      <c r="F15" s="26" t="s">
        <v>5</v>
      </c>
      <c r="G15" s="26" t="s">
        <v>6</v>
      </c>
      <c r="H15" s="26" t="s">
        <v>7</v>
      </c>
      <c r="I15" s="26" t="s">
        <v>8</v>
      </c>
      <c r="J15" s="26" t="s">
        <v>9</v>
      </c>
      <c r="K15" s="26" t="s">
        <v>10</v>
      </c>
      <c r="L15" s="27" t="s">
        <v>11</v>
      </c>
      <c r="M15" s="28" t="s">
        <v>12</v>
      </c>
      <c r="N15" s="29" t="s">
        <v>13</v>
      </c>
      <c r="O15" s="30" t="s">
        <v>14</v>
      </c>
      <c r="P15" s="31" t="s">
        <v>15</v>
      </c>
    </row>
    <row r="16" spans="1:16" x14ac:dyDescent="0.3">
      <c r="A16" s="32">
        <v>1</v>
      </c>
      <c r="B16" s="33" t="s">
        <v>29</v>
      </c>
      <c r="C16" s="34" t="s">
        <v>30</v>
      </c>
      <c r="D16" s="35">
        <v>43968</v>
      </c>
      <c r="E16" s="36" t="s">
        <v>31</v>
      </c>
      <c r="F16" s="37">
        <v>195</v>
      </c>
      <c r="G16" s="37">
        <v>191</v>
      </c>
      <c r="H16" s="37">
        <v>197</v>
      </c>
      <c r="I16" s="37">
        <v>197</v>
      </c>
      <c r="J16" s="37"/>
      <c r="K16" s="37"/>
      <c r="L16" s="38">
        <f>COUNT(F16:K16)</f>
        <v>4</v>
      </c>
      <c r="M16" s="38">
        <f>SUM(F16:K16)</f>
        <v>780</v>
      </c>
      <c r="N16" s="39">
        <f>IFERROR(M16/L16,0)</f>
        <v>195</v>
      </c>
      <c r="O16" s="40">
        <v>9</v>
      </c>
      <c r="P16" s="41">
        <f>SUM(N16+O16)</f>
        <v>204</v>
      </c>
    </row>
    <row r="17" spans="1:16" x14ac:dyDescent="0.3">
      <c r="A17" s="32">
        <v>2</v>
      </c>
      <c r="B17" s="33" t="s">
        <v>29</v>
      </c>
      <c r="C17" s="34" t="s">
        <v>32</v>
      </c>
      <c r="D17" s="35">
        <v>43968</v>
      </c>
      <c r="E17" s="36" t="s">
        <v>31</v>
      </c>
      <c r="F17" s="37">
        <v>194</v>
      </c>
      <c r="G17" s="37">
        <v>196</v>
      </c>
      <c r="H17" s="37">
        <v>199</v>
      </c>
      <c r="I17" s="37">
        <v>190</v>
      </c>
      <c r="J17" s="37"/>
      <c r="K17" s="37"/>
      <c r="L17" s="38">
        <f>COUNT(F17:K17)</f>
        <v>4</v>
      </c>
      <c r="M17" s="38">
        <f>SUM(F17:K17)</f>
        <v>779</v>
      </c>
      <c r="N17" s="39">
        <f>IFERROR(M17/L17,0)</f>
        <v>194.75</v>
      </c>
      <c r="O17" s="40">
        <v>8</v>
      </c>
      <c r="P17" s="41">
        <f>SUM(N17+O17)</f>
        <v>202.75</v>
      </c>
    </row>
    <row r="18" spans="1:16" x14ac:dyDescent="0.3">
      <c r="A18" s="32">
        <v>3</v>
      </c>
      <c r="B18" s="33" t="s">
        <v>29</v>
      </c>
      <c r="C18" s="34" t="s">
        <v>33</v>
      </c>
      <c r="D18" s="35">
        <v>43968</v>
      </c>
      <c r="E18" s="36" t="s">
        <v>31</v>
      </c>
      <c r="F18" s="37">
        <v>188</v>
      </c>
      <c r="G18" s="37">
        <v>194</v>
      </c>
      <c r="H18" s="37">
        <v>184</v>
      </c>
      <c r="I18" s="37">
        <v>187</v>
      </c>
      <c r="J18" s="37"/>
      <c r="K18" s="37"/>
      <c r="L18" s="38">
        <f>COUNT(F18:K18)</f>
        <v>4</v>
      </c>
      <c r="M18" s="38">
        <f>SUM(F18:K18)</f>
        <v>753</v>
      </c>
      <c r="N18" s="39">
        <f>IFERROR(M18/L18,0)</f>
        <v>188.25</v>
      </c>
      <c r="O18" s="40">
        <v>3</v>
      </c>
      <c r="P18" s="41">
        <f>SUM(N18+O18)</f>
        <v>191.25</v>
      </c>
    </row>
    <row r="19" spans="1:16" ht="28.8" x14ac:dyDescent="0.3">
      <c r="A19" s="22" t="s">
        <v>0</v>
      </c>
      <c r="B19" s="23" t="s">
        <v>1</v>
      </c>
      <c r="C19" s="24" t="s">
        <v>2</v>
      </c>
      <c r="D19" s="22" t="s">
        <v>3</v>
      </c>
      <c r="E19" s="25" t="s">
        <v>4</v>
      </c>
      <c r="F19" s="26" t="s">
        <v>5</v>
      </c>
      <c r="G19" s="26" t="s">
        <v>6</v>
      </c>
      <c r="H19" s="26" t="s">
        <v>7</v>
      </c>
      <c r="I19" s="26" t="s">
        <v>8</v>
      </c>
      <c r="J19" s="26" t="s">
        <v>9</v>
      </c>
      <c r="K19" s="26" t="s">
        <v>10</v>
      </c>
      <c r="L19" s="27" t="s">
        <v>11</v>
      </c>
      <c r="M19" s="28" t="s">
        <v>12</v>
      </c>
      <c r="N19" s="29" t="s">
        <v>13</v>
      </c>
      <c r="O19" s="30" t="s">
        <v>14</v>
      </c>
      <c r="P19" s="31" t="s">
        <v>15</v>
      </c>
    </row>
    <row r="20" spans="1:16" x14ac:dyDescent="0.3">
      <c r="A20" s="32">
        <v>1</v>
      </c>
      <c r="B20" s="33" t="s">
        <v>34</v>
      </c>
      <c r="C20" s="34" t="s">
        <v>35</v>
      </c>
      <c r="D20" s="35">
        <v>43968</v>
      </c>
      <c r="E20" s="36" t="s">
        <v>31</v>
      </c>
      <c r="F20" s="37">
        <v>184</v>
      </c>
      <c r="G20" s="37">
        <v>192</v>
      </c>
      <c r="H20" s="37">
        <v>189</v>
      </c>
      <c r="I20" s="37">
        <v>182</v>
      </c>
      <c r="J20" s="37"/>
      <c r="K20" s="37"/>
      <c r="L20" s="38">
        <f>COUNT(F20:K20)</f>
        <v>4</v>
      </c>
      <c r="M20" s="38">
        <f>SUM(F20:K20)</f>
        <v>747</v>
      </c>
      <c r="N20" s="39">
        <f>IFERROR(M20/L20,0)</f>
        <v>186.75</v>
      </c>
      <c r="O20" s="40">
        <v>5</v>
      </c>
      <c r="P20" s="41">
        <f>SUM(N20+O20)</f>
        <v>191.75</v>
      </c>
    </row>
    <row r="21" spans="1:16" x14ac:dyDescent="0.3">
      <c r="A21" s="42"/>
      <c r="B21" s="43"/>
      <c r="C21" s="44"/>
      <c r="D21" s="42"/>
      <c r="E21" s="45"/>
      <c r="F21" s="46"/>
      <c r="G21" s="46"/>
      <c r="H21" s="46"/>
      <c r="I21" s="46"/>
      <c r="J21" s="46"/>
      <c r="K21" s="46"/>
      <c r="L21" s="47"/>
      <c r="M21" s="48"/>
      <c r="N21" s="49"/>
      <c r="O21" s="50"/>
      <c r="P21" s="51"/>
    </row>
    <row r="22" spans="1:16" ht="28.8" x14ac:dyDescent="0.3">
      <c r="A22" s="22" t="s">
        <v>0</v>
      </c>
      <c r="B22" s="23" t="s">
        <v>1</v>
      </c>
      <c r="C22" s="24" t="s">
        <v>2</v>
      </c>
      <c r="D22" s="22" t="s">
        <v>3</v>
      </c>
      <c r="E22" s="25" t="s">
        <v>4</v>
      </c>
      <c r="F22" s="26" t="s">
        <v>5</v>
      </c>
      <c r="G22" s="26" t="s">
        <v>6</v>
      </c>
      <c r="H22" s="26" t="s">
        <v>7</v>
      </c>
      <c r="I22" s="26" t="s">
        <v>8</v>
      </c>
      <c r="J22" s="26" t="s">
        <v>9</v>
      </c>
      <c r="K22" s="26" t="s">
        <v>10</v>
      </c>
      <c r="L22" s="27" t="s">
        <v>11</v>
      </c>
      <c r="M22" s="28" t="s">
        <v>12</v>
      </c>
      <c r="N22" s="29" t="s">
        <v>13</v>
      </c>
      <c r="O22" s="30" t="s">
        <v>14</v>
      </c>
      <c r="P22" s="31" t="s">
        <v>15</v>
      </c>
    </row>
    <row r="23" spans="1:16" x14ac:dyDescent="0.3">
      <c r="A23" s="32">
        <v>1</v>
      </c>
      <c r="B23" s="33" t="s">
        <v>36</v>
      </c>
      <c r="C23" s="34" t="s">
        <v>37</v>
      </c>
      <c r="D23" s="35">
        <v>43968</v>
      </c>
      <c r="E23" s="36" t="s">
        <v>31</v>
      </c>
      <c r="F23" s="37">
        <v>177</v>
      </c>
      <c r="G23" s="37">
        <v>176</v>
      </c>
      <c r="H23" s="37">
        <v>180</v>
      </c>
      <c r="I23" s="37">
        <v>142</v>
      </c>
      <c r="J23" s="37"/>
      <c r="K23" s="37"/>
      <c r="L23" s="38">
        <f>COUNT(F23:K23)</f>
        <v>4</v>
      </c>
      <c r="M23" s="38">
        <f>SUM(F23:K23)</f>
        <v>675</v>
      </c>
      <c r="N23" s="39">
        <f>IFERROR(M23/L23,0)</f>
        <v>168.75</v>
      </c>
      <c r="O23" s="40">
        <v>5</v>
      </c>
      <c r="P23" s="41">
        <f>SUM(N23+O23)</f>
        <v>173.75</v>
      </c>
    </row>
    <row r="24" spans="1:16" ht="15.6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</row>
    <row r="25" spans="1:16" x14ac:dyDescent="0.3">
      <c r="A25" s="42"/>
      <c r="B25" s="43"/>
      <c r="C25" s="44"/>
      <c r="D25" s="42"/>
      <c r="E25" s="45"/>
      <c r="F25" s="46"/>
      <c r="G25" s="46"/>
      <c r="H25" s="46"/>
      <c r="I25" s="46"/>
      <c r="J25" s="46"/>
      <c r="K25" s="46"/>
      <c r="L25" s="47"/>
      <c r="M25" s="48"/>
      <c r="N25" s="49"/>
      <c r="O25" s="50"/>
      <c r="P25" s="51"/>
    </row>
    <row r="26" spans="1:16" ht="28.8" x14ac:dyDescent="0.3">
      <c r="A26" s="22" t="s">
        <v>0</v>
      </c>
      <c r="B26" s="23" t="s">
        <v>25</v>
      </c>
      <c r="C26" s="24" t="s">
        <v>2</v>
      </c>
      <c r="D26" s="22" t="s">
        <v>3</v>
      </c>
      <c r="E26" s="25" t="s">
        <v>4</v>
      </c>
      <c r="F26" s="26" t="s">
        <v>5</v>
      </c>
      <c r="G26" s="26" t="s">
        <v>6</v>
      </c>
      <c r="H26" s="26" t="s">
        <v>7</v>
      </c>
      <c r="I26" s="26" t="s">
        <v>8</v>
      </c>
      <c r="J26" s="26" t="s">
        <v>9</v>
      </c>
      <c r="K26" s="26" t="s">
        <v>10</v>
      </c>
      <c r="L26" s="27" t="s">
        <v>11</v>
      </c>
      <c r="M26" s="28" t="s">
        <v>12</v>
      </c>
      <c r="N26" s="29" t="s">
        <v>13</v>
      </c>
      <c r="O26" s="30" t="s">
        <v>14</v>
      </c>
      <c r="P26" s="31" t="s">
        <v>15</v>
      </c>
    </row>
    <row r="27" spans="1:16" x14ac:dyDescent="0.3">
      <c r="A27" s="32">
        <v>1</v>
      </c>
      <c r="B27" s="33" t="s">
        <v>34</v>
      </c>
      <c r="C27" s="34" t="s">
        <v>38</v>
      </c>
      <c r="D27" s="35">
        <v>43968</v>
      </c>
      <c r="E27" s="36" t="s">
        <v>31</v>
      </c>
      <c r="F27" s="37">
        <v>182</v>
      </c>
      <c r="G27" s="37">
        <v>186</v>
      </c>
      <c r="H27" s="37">
        <v>177</v>
      </c>
      <c r="I27" s="37">
        <v>182</v>
      </c>
      <c r="J27" s="37"/>
      <c r="K27" s="37"/>
      <c r="L27" s="38">
        <f>COUNT(F27:K27)</f>
        <v>4</v>
      </c>
      <c r="M27" s="38">
        <f>SUM(F27:K27)</f>
        <v>727</v>
      </c>
      <c r="N27" s="39">
        <f>IFERROR(M27/L27,0)</f>
        <v>181.75</v>
      </c>
      <c r="O27" s="40">
        <v>5</v>
      </c>
      <c r="P27" s="41">
        <f>SUM(N27+O27)</f>
        <v>186.75</v>
      </c>
    </row>
    <row r="28" spans="1:16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28.8" x14ac:dyDescent="0.3">
      <c r="A29" s="22" t="s">
        <v>0</v>
      </c>
      <c r="B29" s="23" t="s">
        <v>1</v>
      </c>
      <c r="C29" s="24" t="s">
        <v>2</v>
      </c>
      <c r="D29" s="22" t="s">
        <v>3</v>
      </c>
      <c r="E29" s="25" t="s">
        <v>4</v>
      </c>
      <c r="F29" s="26" t="s">
        <v>5</v>
      </c>
      <c r="G29" s="26" t="s">
        <v>6</v>
      </c>
      <c r="H29" s="26" t="s">
        <v>7</v>
      </c>
      <c r="I29" s="26" t="s">
        <v>8</v>
      </c>
      <c r="J29" s="26" t="s">
        <v>9</v>
      </c>
      <c r="K29" s="26" t="s">
        <v>10</v>
      </c>
      <c r="L29" s="27" t="s">
        <v>11</v>
      </c>
      <c r="M29" s="28" t="s">
        <v>12</v>
      </c>
      <c r="N29" s="29" t="s">
        <v>13</v>
      </c>
      <c r="O29" s="30" t="s">
        <v>14</v>
      </c>
      <c r="P29" s="31" t="s">
        <v>15</v>
      </c>
    </row>
    <row r="30" spans="1:16" x14ac:dyDescent="0.3">
      <c r="A30" s="32">
        <v>1</v>
      </c>
      <c r="B30" s="33" t="s">
        <v>16</v>
      </c>
      <c r="C30" s="34" t="s">
        <v>19</v>
      </c>
      <c r="D30" s="35">
        <v>43972</v>
      </c>
      <c r="E30" s="36" t="s">
        <v>28</v>
      </c>
      <c r="F30" s="37">
        <v>170</v>
      </c>
      <c r="G30" s="37">
        <v>181</v>
      </c>
      <c r="H30" s="37">
        <v>175</v>
      </c>
      <c r="I30" s="37"/>
      <c r="J30" s="37"/>
      <c r="K30" s="37"/>
      <c r="L30" s="38">
        <v>3</v>
      </c>
      <c r="M30" s="38">
        <v>526</v>
      </c>
      <c r="N30" s="39">
        <f>SUM(M30/L30)</f>
        <v>175.33333333333334</v>
      </c>
      <c r="O30" s="40">
        <v>5</v>
      </c>
      <c r="P30" s="41">
        <f>SUM(N30+O30)</f>
        <v>180.33333333333334</v>
      </c>
    </row>
    <row r="31" spans="1:16" ht="28.8" x14ac:dyDescent="0.3">
      <c r="A31" s="22" t="s">
        <v>0</v>
      </c>
      <c r="B31" s="23" t="s">
        <v>1</v>
      </c>
      <c r="C31" s="24" t="s">
        <v>2</v>
      </c>
      <c r="D31" s="22" t="s">
        <v>3</v>
      </c>
      <c r="E31" s="25" t="s">
        <v>4</v>
      </c>
      <c r="F31" s="26" t="s">
        <v>5</v>
      </c>
      <c r="G31" s="26" t="s">
        <v>6</v>
      </c>
      <c r="H31" s="26" t="s">
        <v>7</v>
      </c>
      <c r="I31" s="26" t="s">
        <v>8</v>
      </c>
      <c r="J31" s="26" t="s">
        <v>9</v>
      </c>
      <c r="K31" s="26" t="s">
        <v>10</v>
      </c>
      <c r="L31" s="27" t="s">
        <v>11</v>
      </c>
      <c r="M31" s="28" t="s">
        <v>12</v>
      </c>
      <c r="N31" s="29" t="s">
        <v>13</v>
      </c>
      <c r="O31" s="30" t="s">
        <v>14</v>
      </c>
      <c r="P31" s="31" t="s">
        <v>15</v>
      </c>
    </row>
    <row r="32" spans="1:16" x14ac:dyDescent="0.3">
      <c r="A32" s="32">
        <v>1</v>
      </c>
      <c r="B32" s="33" t="s">
        <v>20</v>
      </c>
      <c r="C32" s="34" t="s">
        <v>22</v>
      </c>
      <c r="D32" s="35">
        <v>43972</v>
      </c>
      <c r="E32" s="36" t="s">
        <v>28</v>
      </c>
      <c r="F32" s="37">
        <v>186</v>
      </c>
      <c r="G32" s="37">
        <v>186</v>
      </c>
      <c r="H32" s="37">
        <v>179</v>
      </c>
      <c r="I32" s="37"/>
      <c r="J32" s="37"/>
      <c r="K32" s="37"/>
      <c r="L32" s="38">
        <v>3</v>
      </c>
      <c r="M32" s="38">
        <v>551</v>
      </c>
      <c r="N32" s="39">
        <f>SUM(M32/L32)</f>
        <v>183.66666666666666</v>
      </c>
      <c r="O32" s="40">
        <v>7</v>
      </c>
      <c r="P32" s="41">
        <f>SUM(N32+O32)</f>
        <v>190.66666666666666</v>
      </c>
    </row>
    <row r="33" spans="1:16" x14ac:dyDescent="0.3">
      <c r="A33" s="32">
        <v>2</v>
      </c>
      <c r="B33" s="33" t="s">
        <v>20</v>
      </c>
      <c r="C33" s="34" t="s">
        <v>21</v>
      </c>
      <c r="D33" s="35">
        <v>43972</v>
      </c>
      <c r="E33" s="36" t="s">
        <v>28</v>
      </c>
      <c r="F33" s="37">
        <v>171</v>
      </c>
      <c r="G33" s="37">
        <v>189</v>
      </c>
      <c r="H33" s="37">
        <v>179.001</v>
      </c>
      <c r="I33" s="37"/>
      <c r="J33" s="37"/>
      <c r="K33" s="37"/>
      <c r="L33" s="38">
        <v>3</v>
      </c>
      <c r="M33" s="38">
        <v>539</v>
      </c>
      <c r="N33" s="39">
        <f>SUM(M33/L33)</f>
        <v>179.66666666666666</v>
      </c>
      <c r="O33" s="40">
        <v>8</v>
      </c>
      <c r="P33" s="41">
        <f>SUM(N33+O33)</f>
        <v>187.66666666666666</v>
      </c>
    </row>
    <row r="34" spans="1:16" x14ac:dyDescent="0.3">
      <c r="A34" s="32">
        <v>3</v>
      </c>
      <c r="B34" s="33" t="s">
        <v>20</v>
      </c>
      <c r="C34" s="34" t="s">
        <v>23</v>
      </c>
      <c r="D34" s="35">
        <v>43972</v>
      </c>
      <c r="E34" s="36" t="s">
        <v>28</v>
      </c>
      <c r="F34" s="37">
        <v>149</v>
      </c>
      <c r="G34" s="37">
        <v>155</v>
      </c>
      <c r="H34" s="37">
        <v>142</v>
      </c>
      <c r="I34" s="37"/>
      <c r="J34" s="37"/>
      <c r="K34" s="37"/>
      <c r="L34" s="38">
        <v>3</v>
      </c>
      <c r="M34" s="38">
        <v>446</v>
      </c>
      <c r="N34" s="39">
        <f>SUM(M34/L34)</f>
        <v>148.66666666666666</v>
      </c>
      <c r="O34" s="40">
        <v>3</v>
      </c>
      <c r="P34" s="41">
        <f>SUM(N34+O34)</f>
        <v>151.66666666666666</v>
      </c>
    </row>
    <row r="35" spans="1:16" ht="28.8" x14ac:dyDescent="0.3">
      <c r="A35" s="22" t="s">
        <v>0</v>
      </c>
      <c r="B35" s="23" t="s">
        <v>1</v>
      </c>
      <c r="C35" s="24" t="s">
        <v>2</v>
      </c>
      <c r="D35" s="22" t="s">
        <v>3</v>
      </c>
      <c r="E35" s="25" t="s">
        <v>4</v>
      </c>
      <c r="F35" s="26" t="s">
        <v>5</v>
      </c>
      <c r="G35" s="26" t="s">
        <v>6</v>
      </c>
      <c r="H35" s="26" t="s">
        <v>7</v>
      </c>
      <c r="I35" s="26" t="s">
        <v>8</v>
      </c>
      <c r="J35" s="26" t="s">
        <v>9</v>
      </c>
      <c r="K35" s="26" t="s">
        <v>10</v>
      </c>
      <c r="L35" s="27" t="s">
        <v>11</v>
      </c>
      <c r="M35" s="28" t="s">
        <v>12</v>
      </c>
      <c r="N35" s="29" t="s">
        <v>13</v>
      </c>
      <c r="O35" s="30" t="s">
        <v>14</v>
      </c>
      <c r="P35" s="31" t="s">
        <v>15</v>
      </c>
    </row>
    <row r="36" spans="1:16" x14ac:dyDescent="0.3">
      <c r="A36" s="32">
        <v>1</v>
      </c>
      <c r="B36" s="33" t="s">
        <v>40</v>
      </c>
      <c r="C36" s="33" t="s">
        <v>39</v>
      </c>
      <c r="D36" s="35">
        <v>43972</v>
      </c>
      <c r="E36" s="36" t="s">
        <v>28</v>
      </c>
      <c r="F36" s="37">
        <v>188</v>
      </c>
      <c r="G36" s="37">
        <v>186</v>
      </c>
      <c r="H36" s="37">
        <v>192</v>
      </c>
      <c r="I36" s="37"/>
      <c r="J36" s="37"/>
      <c r="K36" s="37"/>
      <c r="L36" s="38">
        <v>3</v>
      </c>
      <c r="M36" s="38">
        <v>566</v>
      </c>
      <c r="N36" s="39">
        <f>SUM(M36/L36)</f>
        <v>188.66666666666666</v>
      </c>
      <c r="O36" s="40">
        <v>5</v>
      </c>
      <c r="P36" s="41">
        <f>SUM(N36+O36)</f>
        <v>193.66666666666666</v>
      </c>
    </row>
    <row r="37" spans="1:16" ht="28.8" x14ac:dyDescent="0.3">
      <c r="A37" s="22" t="s">
        <v>0</v>
      </c>
      <c r="B37" s="23" t="s">
        <v>25</v>
      </c>
      <c r="C37" s="24" t="s">
        <v>2</v>
      </c>
      <c r="D37" s="22" t="s">
        <v>3</v>
      </c>
      <c r="E37" s="25" t="s">
        <v>4</v>
      </c>
      <c r="F37" s="26" t="s">
        <v>5</v>
      </c>
      <c r="G37" s="26" t="s">
        <v>6</v>
      </c>
      <c r="H37" s="26" t="s">
        <v>7</v>
      </c>
      <c r="I37" s="26" t="s">
        <v>8</v>
      </c>
      <c r="J37" s="26" t="s">
        <v>9</v>
      </c>
      <c r="K37" s="26" t="s">
        <v>10</v>
      </c>
      <c r="L37" s="27" t="s">
        <v>11</v>
      </c>
      <c r="M37" s="28" t="s">
        <v>12</v>
      </c>
      <c r="N37" s="29" t="s">
        <v>13</v>
      </c>
      <c r="O37" s="30" t="s">
        <v>14</v>
      </c>
      <c r="P37" s="31" t="s">
        <v>15</v>
      </c>
    </row>
    <row r="38" spans="1:16" x14ac:dyDescent="0.3">
      <c r="A38" s="32">
        <v>1</v>
      </c>
      <c r="B38" s="33" t="s">
        <v>16</v>
      </c>
      <c r="C38" s="34" t="s">
        <v>26</v>
      </c>
      <c r="D38" s="35">
        <v>43972</v>
      </c>
      <c r="E38" s="36" t="s">
        <v>28</v>
      </c>
      <c r="F38" s="37">
        <v>182</v>
      </c>
      <c r="G38" s="37">
        <v>187</v>
      </c>
      <c r="H38" s="37">
        <v>183</v>
      </c>
      <c r="I38" s="37"/>
      <c r="J38" s="37"/>
      <c r="K38" s="37"/>
      <c r="L38" s="38">
        <v>3</v>
      </c>
      <c r="M38" s="38">
        <v>552</v>
      </c>
      <c r="N38" s="39">
        <f>SUM(M38/L38)</f>
        <v>184</v>
      </c>
      <c r="O38" s="40">
        <v>5</v>
      </c>
      <c r="P38" s="41">
        <f>SUM(N38+O38)</f>
        <v>189</v>
      </c>
    </row>
    <row r="39" spans="1:16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28.8" x14ac:dyDescent="0.3">
      <c r="A40" s="22" t="s">
        <v>0</v>
      </c>
      <c r="B40" s="23" t="s">
        <v>1</v>
      </c>
      <c r="C40" s="24" t="s">
        <v>2</v>
      </c>
      <c r="D40" s="22" t="s">
        <v>3</v>
      </c>
      <c r="E40" s="25" t="s">
        <v>4</v>
      </c>
      <c r="F40" s="26" t="s">
        <v>5</v>
      </c>
      <c r="G40" s="26" t="s">
        <v>6</v>
      </c>
      <c r="H40" s="26" t="s">
        <v>7</v>
      </c>
      <c r="I40" s="26" t="s">
        <v>8</v>
      </c>
      <c r="J40" s="26" t="s">
        <v>9</v>
      </c>
      <c r="K40" s="26" t="s">
        <v>10</v>
      </c>
      <c r="L40" s="27" t="s">
        <v>11</v>
      </c>
      <c r="M40" s="28" t="s">
        <v>12</v>
      </c>
      <c r="N40" s="29" t="s">
        <v>13</v>
      </c>
      <c r="O40" s="30" t="s">
        <v>14</v>
      </c>
      <c r="P40" s="31" t="s">
        <v>15</v>
      </c>
    </row>
    <row r="41" spans="1:16" x14ac:dyDescent="0.3">
      <c r="A41" s="32">
        <v>1</v>
      </c>
      <c r="B41" s="33" t="s">
        <v>41</v>
      </c>
      <c r="C41" s="34" t="s">
        <v>32</v>
      </c>
      <c r="D41" s="35">
        <v>43978</v>
      </c>
      <c r="E41" s="36" t="s">
        <v>42</v>
      </c>
      <c r="F41" s="37">
        <v>198</v>
      </c>
      <c r="G41" s="37">
        <v>197</v>
      </c>
      <c r="H41" s="37">
        <v>199</v>
      </c>
      <c r="I41" s="37">
        <v>197</v>
      </c>
      <c r="J41" s="37"/>
      <c r="K41" s="37"/>
      <c r="L41" s="38">
        <v>4</v>
      </c>
      <c r="M41" s="38">
        <v>791</v>
      </c>
      <c r="N41" s="39">
        <v>197.75</v>
      </c>
      <c r="O41" s="40">
        <v>11</v>
      </c>
      <c r="P41" s="41">
        <v>208.75</v>
      </c>
    </row>
    <row r="42" spans="1:16" x14ac:dyDescent="0.3">
      <c r="A42" s="32">
        <v>2</v>
      </c>
      <c r="B42" s="33" t="s">
        <v>41</v>
      </c>
      <c r="C42" s="34" t="s">
        <v>43</v>
      </c>
      <c r="D42" s="35">
        <v>43978</v>
      </c>
      <c r="E42" s="36" t="s">
        <v>42</v>
      </c>
      <c r="F42" s="37">
        <v>196</v>
      </c>
      <c r="G42" s="37">
        <v>196</v>
      </c>
      <c r="H42" s="37">
        <v>198</v>
      </c>
      <c r="I42" s="37">
        <v>199</v>
      </c>
      <c r="J42" s="37"/>
      <c r="K42" s="37"/>
      <c r="L42" s="38">
        <v>4</v>
      </c>
      <c r="M42" s="38">
        <v>789</v>
      </c>
      <c r="N42" s="39">
        <v>197.25</v>
      </c>
      <c r="O42" s="40">
        <v>6</v>
      </c>
      <c r="P42" s="41">
        <v>203.25</v>
      </c>
    </row>
    <row r="43" spans="1:16" x14ac:dyDescent="0.3">
      <c r="A43" s="32">
        <v>3</v>
      </c>
      <c r="B43" s="33" t="s">
        <v>41</v>
      </c>
      <c r="C43" s="34" t="s">
        <v>33</v>
      </c>
      <c r="D43" s="35">
        <v>43978</v>
      </c>
      <c r="E43" s="36" t="s">
        <v>42</v>
      </c>
      <c r="F43" s="37">
        <v>195</v>
      </c>
      <c r="G43" s="37">
        <v>195</v>
      </c>
      <c r="H43" s="37">
        <v>194</v>
      </c>
      <c r="I43" s="37">
        <v>198</v>
      </c>
      <c r="J43" s="37"/>
      <c r="K43" s="37"/>
      <c r="L43" s="38">
        <v>4</v>
      </c>
      <c r="M43" s="38">
        <v>782</v>
      </c>
      <c r="N43" s="39">
        <v>195.5</v>
      </c>
      <c r="O43" s="40">
        <v>3</v>
      </c>
      <c r="P43" s="41">
        <v>198.5</v>
      </c>
    </row>
    <row r="44" spans="1:16" x14ac:dyDescent="0.3">
      <c r="A44" s="32">
        <v>4</v>
      </c>
      <c r="B44" s="33" t="s">
        <v>41</v>
      </c>
      <c r="C44" s="34" t="s">
        <v>44</v>
      </c>
      <c r="D44" s="35">
        <v>43978</v>
      </c>
      <c r="E44" s="36" t="s">
        <v>42</v>
      </c>
      <c r="F44" s="37">
        <v>195</v>
      </c>
      <c r="G44" s="37">
        <v>195</v>
      </c>
      <c r="H44" s="37">
        <v>194</v>
      </c>
      <c r="I44" s="37">
        <v>194</v>
      </c>
      <c r="J44" s="37"/>
      <c r="K44" s="37"/>
      <c r="L44" s="38">
        <v>4</v>
      </c>
      <c r="M44" s="38">
        <v>778</v>
      </c>
      <c r="N44" s="39">
        <v>194.5</v>
      </c>
      <c r="O44" s="40">
        <v>2</v>
      </c>
      <c r="P44" s="41">
        <v>196.5</v>
      </c>
    </row>
    <row r="45" spans="1:16" x14ac:dyDescent="0.3">
      <c r="A45" s="32">
        <v>5</v>
      </c>
      <c r="B45" s="33" t="s">
        <v>41</v>
      </c>
      <c r="C45" s="34" t="s">
        <v>30</v>
      </c>
      <c r="D45" s="35">
        <v>43978</v>
      </c>
      <c r="E45" s="36" t="s">
        <v>42</v>
      </c>
      <c r="F45" s="37">
        <v>191</v>
      </c>
      <c r="G45" s="37">
        <v>191</v>
      </c>
      <c r="H45" s="37">
        <v>194</v>
      </c>
      <c r="I45" s="37">
        <v>195</v>
      </c>
      <c r="J45" s="37"/>
      <c r="K45" s="37"/>
      <c r="L45" s="38">
        <v>4</v>
      </c>
      <c r="M45" s="38">
        <v>771</v>
      </c>
      <c r="N45" s="39">
        <v>192.75</v>
      </c>
      <c r="O45" s="40">
        <v>2</v>
      </c>
      <c r="P45" s="41">
        <v>194.75</v>
      </c>
    </row>
    <row r="46" spans="1:16" ht="28.8" x14ac:dyDescent="0.3">
      <c r="A46" s="22" t="s">
        <v>0</v>
      </c>
      <c r="B46" s="23" t="s">
        <v>1</v>
      </c>
      <c r="C46" s="24" t="s">
        <v>2</v>
      </c>
      <c r="D46" s="22" t="s">
        <v>3</v>
      </c>
      <c r="E46" s="25" t="s">
        <v>4</v>
      </c>
      <c r="F46" s="26" t="s">
        <v>5</v>
      </c>
      <c r="G46" s="26" t="s">
        <v>6</v>
      </c>
      <c r="H46" s="26" t="s">
        <v>7</v>
      </c>
      <c r="I46" s="26" t="s">
        <v>8</v>
      </c>
      <c r="J46" s="26" t="s">
        <v>9</v>
      </c>
      <c r="K46" s="26" t="s">
        <v>10</v>
      </c>
      <c r="L46" s="27" t="s">
        <v>11</v>
      </c>
      <c r="M46" s="28" t="s">
        <v>12</v>
      </c>
      <c r="N46" s="29" t="s">
        <v>13</v>
      </c>
      <c r="O46" s="30" t="s">
        <v>14</v>
      </c>
      <c r="P46" s="31" t="s">
        <v>15</v>
      </c>
    </row>
    <row r="47" spans="1:16" x14ac:dyDescent="0.3">
      <c r="A47" s="32">
        <v>1</v>
      </c>
      <c r="B47" s="33" t="s">
        <v>45</v>
      </c>
      <c r="C47" s="34" t="s">
        <v>46</v>
      </c>
      <c r="D47" s="35">
        <v>43978</v>
      </c>
      <c r="E47" s="36" t="s">
        <v>42</v>
      </c>
      <c r="F47" s="37">
        <v>194</v>
      </c>
      <c r="G47" s="37">
        <v>198</v>
      </c>
      <c r="H47" s="37">
        <v>197</v>
      </c>
      <c r="I47" s="37">
        <v>196</v>
      </c>
      <c r="J47" s="37"/>
      <c r="K47" s="37"/>
      <c r="L47" s="38">
        <v>4</v>
      </c>
      <c r="M47" s="38">
        <v>785</v>
      </c>
      <c r="N47" s="39">
        <v>196.25</v>
      </c>
      <c r="O47" s="40">
        <v>13</v>
      </c>
      <c r="P47" s="41">
        <v>209.25</v>
      </c>
    </row>
    <row r="48" spans="1:16" x14ac:dyDescent="0.3">
      <c r="A48" s="32">
        <v>2</v>
      </c>
      <c r="B48" s="33" t="s">
        <v>45</v>
      </c>
      <c r="C48" s="34" t="s">
        <v>47</v>
      </c>
      <c r="D48" s="35">
        <v>43978</v>
      </c>
      <c r="E48" s="36" t="s">
        <v>42</v>
      </c>
      <c r="F48" s="37">
        <v>193</v>
      </c>
      <c r="G48" s="37">
        <v>197</v>
      </c>
      <c r="H48" s="37">
        <v>184</v>
      </c>
      <c r="I48" s="37">
        <v>185</v>
      </c>
      <c r="J48" s="37"/>
      <c r="K48" s="37"/>
      <c r="L48" s="38">
        <v>4</v>
      </c>
      <c r="M48" s="38">
        <v>759</v>
      </c>
      <c r="N48" s="39">
        <v>189.75</v>
      </c>
      <c r="O48" s="40">
        <v>4</v>
      </c>
      <c r="P48" s="41">
        <v>193.75</v>
      </c>
    </row>
    <row r="49" spans="1:16" ht="28.8" x14ac:dyDescent="0.3">
      <c r="A49" s="22" t="s">
        <v>0</v>
      </c>
      <c r="B49" s="23" t="s">
        <v>1</v>
      </c>
      <c r="C49" s="24" t="s">
        <v>2</v>
      </c>
      <c r="D49" s="22" t="s">
        <v>3</v>
      </c>
      <c r="E49" s="25" t="s">
        <v>4</v>
      </c>
      <c r="F49" s="26" t="s">
        <v>5</v>
      </c>
      <c r="G49" s="26" t="s">
        <v>6</v>
      </c>
      <c r="H49" s="26" t="s">
        <v>7</v>
      </c>
      <c r="I49" s="26" t="s">
        <v>8</v>
      </c>
      <c r="J49" s="26" t="s">
        <v>9</v>
      </c>
      <c r="K49" s="26" t="s">
        <v>10</v>
      </c>
      <c r="L49" s="27" t="s">
        <v>11</v>
      </c>
      <c r="M49" s="28" t="s">
        <v>12</v>
      </c>
      <c r="N49" s="29" t="s">
        <v>13</v>
      </c>
      <c r="O49" s="30" t="s">
        <v>14</v>
      </c>
      <c r="P49" s="31" t="s">
        <v>15</v>
      </c>
    </row>
    <row r="50" spans="1:16" x14ac:dyDescent="0.3">
      <c r="A50" s="32">
        <v>1</v>
      </c>
      <c r="B50" s="33" t="s">
        <v>16</v>
      </c>
      <c r="C50" s="34" t="s">
        <v>35</v>
      </c>
      <c r="D50" s="35">
        <v>43978</v>
      </c>
      <c r="E50" s="36" t="s">
        <v>42</v>
      </c>
      <c r="F50" s="37">
        <v>186</v>
      </c>
      <c r="G50" s="37">
        <v>191</v>
      </c>
      <c r="H50" s="37">
        <v>188</v>
      </c>
      <c r="I50" s="37">
        <v>180</v>
      </c>
      <c r="J50" s="37"/>
      <c r="K50" s="37"/>
      <c r="L50" s="38">
        <v>4</v>
      </c>
      <c r="M50" s="38">
        <v>745</v>
      </c>
      <c r="N50" s="39">
        <v>186.25</v>
      </c>
      <c r="O50" s="40">
        <v>9</v>
      </c>
      <c r="P50" s="41">
        <v>195.25</v>
      </c>
    </row>
    <row r="51" spans="1:16" x14ac:dyDescent="0.3">
      <c r="A51" s="32">
        <v>2</v>
      </c>
      <c r="B51" s="33" t="s">
        <v>16</v>
      </c>
      <c r="C51" s="34" t="s">
        <v>48</v>
      </c>
      <c r="D51" s="35">
        <v>43978</v>
      </c>
      <c r="E51" s="36" t="s">
        <v>42</v>
      </c>
      <c r="F51" s="37">
        <v>186.001</v>
      </c>
      <c r="G51" s="37">
        <v>184</v>
      </c>
      <c r="H51" s="37">
        <v>185</v>
      </c>
      <c r="I51" s="37">
        <v>186</v>
      </c>
      <c r="J51" s="37"/>
      <c r="K51" s="37"/>
      <c r="L51" s="38">
        <v>4</v>
      </c>
      <c r="M51" s="38">
        <v>741.00099999999998</v>
      </c>
      <c r="N51" s="39">
        <v>185.25024999999999</v>
      </c>
      <c r="O51" s="40">
        <v>8</v>
      </c>
      <c r="P51" s="41">
        <v>193.25024999999999</v>
      </c>
    </row>
    <row r="52" spans="1:16" ht="28.8" x14ac:dyDescent="0.3">
      <c r="A52" s="22" t="s">
        <v>0</v>
      </c>
      <c r="B52" s="23" t="s">
        <v>1</v>
      </c>
      <c r="C52" s="24" t="s">
        <v>2</v>
      </c>
      <c r="D52" s="22" t="s">
        <v>3</v>
      </c>
      <c r="E52" s="25" t="s">
        <v>4</v>
      </c>
      <c r="F52" s="26" t="s">
        <v>5</v>
      </c>
      <c r="G52" s="26" t="s">
        <v>6</v>
      </c>
      <c r="H52" s="26" t="s">
        <v>7</v>
      </c>
      <c r="I52" s="26" t="s">
        <v>8</v>
      </c>
      <c r="J52" s="26" t="s">
        <v>9</v>
      </c>
      <c r="K52" s="26" t="s">
        <v>10</v>
      </c>
      <c r="L52" s="27" t="s">
        <v>11</v>
      </c>
      <c r="M52" s="28" t="s">
        <v>12</v>
      </c>
      <c r="N52" s="29" t="s">
        <v>13</v>
      </c>
      <c r="O52" s="30" t="s">
        <v>14</v>
      </c>
      <c r="P52" s="31" t="s">
        <v>15</v>
      </c>
    </row>
    <row r="53" spans="1:16" x14ac:dyDescent="0.3">
      <c r="A53" s="32">
        <v>1</v>
      </c>
      <c r="B53" s="33" t="s">
        <v>20</v>
      </c>
      <c r="C53" s="34" t="s">
        <v>37</v>
      </c>
      <c r="D53" s="35">
        <v>43978</v>
      </c>
      <c r="E53" s="36" t="s">
        <v>42</v>
      </c>
      <c r="F53" s="37">
        <v>170</v>
      </c>
      <c r="G53" s="37">
        <v>161</v>
      </c>
      <c r="H53" s="37">
        <v>175</v>
      </c>
      <c r="I53" s="37">
        <v>170</v>
      </c>
      <c r="J53" s="37"/>
      <c r="K53" s="37"/>
      <c r="L53" s="38">
        <v>4</v>
      </c>
      <c r="M53" s="38">
        <v>676</v>
      </c>
      <c r="N53" s="39">
        <v>169</v>
      </c>
      <c r="O53" s="40">
        <v>5</v>
      </c>
      <c r="P53" s="41">
        <v>174</v>
      </c>
    </row>
    <row r="54" spans="1:16" ht="28.8" x14ac:dyDescent="0.3">
      <c r="A54" s="22" t="s">
        <v>0</v>
      </c>
      <c r="B54" s="23" t="s">
        <v>25</v>
      </c>
      <c r="C54" s="24" t="s">
        <v>2</v>
      </c>
      <c r="D54" s="22" t="s">
        <v>3</v>
      </c>
      <c r="E54" s="25" t="s">
        <v>4</v>
      </c>
      <c r="F54" s="26" t="s">
        <v>5</v>
      </c>
      <c r="G54" s="26" t="s">
        <v>6</v>
      </c>
      <c r="H54" s="26" t="s">
        <v>7</v>
      </c>
      <c r="I54" s="26" t="s">
        <v>8</v>
      </c>
      <c r="J54" s="26" t="s">
        <v>9</v>
      </c>
      <c r="K54" s="26" t="s">
        <v>10</v>
      </c>
      <c r="L54" s="27" t="s">
        <v>11</v>
      </c>
      <c r="M54" s="28" t="s">
        <v>12</v>
      </c>
      <c r="N54" s="29" t="s">
        <v>13</v>
      </c>
      <c r="O54" s="30" t="s">
        <v>14</v>
      </c>
      <c r="P54" s="31" t="s">
        <v>15</v>
      </c>
    </row>
    <row r="55" spans="1:16" x14ac:dyDescent="0.3">
      <c r="A55" s="32">
        <v>1</v>
      </c>
      <c r="B55" s="33" t="s">
        <v>16</v>
      </c>
      <c r="C55" s="34" t="s">
        <v>38</v>
      </c>
      <c r="D55" s="35">
        <v>43978</v>
      </c>
      <c r="E55" s="36" t="s">
        <v>42</v>
      </c>
      <c r="F55" s="37">
        <v>170</v>
      </c>
      <c r="G55" s="37">
        <v>187</v>
      </c>
      <c r="H55" s="37">
        <v>183</v>
      </c>
      <c r="I55" s="37">
        <v>179</v>
      </c>
      <c r="J55" s="37"/>
      <c r="K55" s="37"/>
      <c r="L55" s="38">
        <v>4</v>
      </c>
      <c r="M55" s="38">
        <v>719</v>
      </c>
      <c r="N55" s="39">
        <v>179.75</v>
      </c>
      <c r="O55" s="40">
        <v>5</v>
      </c>
      <c r="P55" s="41">
        <v>184.75</v>
      </c>
    </row>
    <row r="56" spans="1:16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28.8" x14ac:dyDescent="0.3">
      <c r="A57" s="22" t="s">
        <v>0</v>
      </c>
      <c r="B57" s="23" t="s">
        <v>1</v>
      </c>
      <c r="C57" s="24" t="s">
        <v>2</v>
      </c>
      <c r="D57" s="22" t="s">
        <v>3</v>
      </c>
      <c r="E57" s="25" t="s">
        <v>4</v>
      </c>
      <c r="F57" s="26" t="s">
        <v>5</v>
      </c>
      <c r="G57" s="26" t="s">
        <v>6</v>
      </c>
      <c r="H57" s="26" t="s">
        <v>7</v>
      </c>
      <c r="I57" s="26" t="s">
        <v>8</v>
      </c>
      <c r="J57" s="26" t="s">
        <v>9</v>
      </c>
      <c r="K57" s="26" t="s">
        <v>10</v>
      </c>
      <c r="L57" s="27" t="s">
        <v>11</v>
      </c>
      <c r="M57" s="28" t="s">
        <v>12</v>
      </c>
      <c r="N57" s="29" t="s">
        <v>13</v>
      </c>
      <c r="O57" s="30" t="s">
        <v>14</v>
      </c>
      <c r="P57" s="31" t="s">
        <v>15</v>
      </c>
    </row>
    <row r="58" spans="1:16" x14ac:dyDescent="0.3">
      <c r="A58" s="32">
        <v>1</v>
      </c>
      <c r="B58" s="33" t="s">
        <v>41</v>
      </c>
      <c r="C58" s="34" t="s">
        <v>32</v>
      </c>
      <c r="D58" s="35">
        <v>43989</v>
      </c>
      <c r="E58" s="36" t="s">
        <v>42</v>
      </c>
      <c r="F58" s="37">
        <v>193</v>
      </c>
      <c r="G58" s="37">
        <v>198</v>
      </c>
      <c r="H58" s="37">
        <v>195</v>
      </c>
      <c r="I58" s="37">
        <v>195</v>
      </c>
      <c r="J58" s="37"/>
      <c r="K58" s="37"/>
      <c r="L58" s="38">
        <v>4</v>
      </c>
      <c r="M58" s="38">
        <v>781</v>
      </c>
      <c r="N58" s="39">
        <v>195.25</v>
      </c>
      <c r="O58" s="40">
        <v>7</v>
      </c>
      <c r="P58" s="41">
        <v>202.25</v>
      </c>
    </row>
    <row r="59" spans="1:16" x14ac:dyDescent="0.3">
      <c r="A59" s="32">
        <v>2</v>
      </c>
      <c r="B59" s="33" t="s">
        <v>41</v>
      </c>
      <c r="C59" s="34" t="s">
        <v>43</v>
      </c>
      <c r="D59" s="35">
        <v>43989</v>
      </c>
      <c r="E59" s="36" t="s">
        <v>42</v>
      </c>
      <c r="F59" s="37">
        <v>198</v>
      </c>
      <c r="G59" s="37">
        <v>192</v>
      </c>
      <c r="H59" s="37">
        <v>192</v>
      </c>
      <c r="I59" s="37">
        <v>197</v>
      </c>
      <c r="J59" s="37"/>
      <c r="K59" s="37"/>
      <c r="L59" s="38">
        <v>4</v>
      </c>
      <c r="M59" s="38">
        <v>779</v>
      </c>
      <c r="N59" s="39">
        <v>194.75</v>
      </c>
      <c r="O59" s="40">
        <v>6</v>
      </c>
      <c r="P59" s="41">
        <v>200.75</v>
      </c>
    </row>
    <row r="60" spans="1:16" x14ac:dyDescent="0.3">
      <c r="A60" s="32">
        <v>3</v>
      </c>
      <c r="B60" s="33" t="s">
        <v>41</v>
      </c>
      <c r="C60" s="34" t="s">
        <v>30</v>
      </c>
      <c r="D60" s="35">
        <v>43989</v>
      </c>
      <c r="E60" s="36" t="s">
        <v>42</v>
      </c>
      <c r="F60" s="37">
        <v>194</v>
      </c>
      <c r="G60" s="37">
        <v>194</v>
      </c>
      <c r="H60" s="37">
        <v>192</v>
      </c>
      <c r="I60" s="37">
        <v>197.001</v>
      </c>
      <c r="J60" s="37"/>
      <c r="K60" s="37"/>
      <c r="L60" s="38">
        <v>4</v>
      </c>
      <c r="M60" s="38">
        <v>777.00099999999998</v>
      </c>
      <c r="N60" s="39">
        <v>194.25024999999999</v>
      </c>
      <c r="O60" s="40">
        <v>5</v>
      </c>
      <c r="P60" s="41">
        <v>199.25024999999999</v>
      </c>
    </row>
    <row r="61" spans="1:16" x14ac:dyDescent="0.3">
      <c r="A61" s="32">
        <v>4</v>
      </c>
      <c r="B61" s="33" t="s">
        <v>41</v>
      </c>
      <c r="C61" s="34" t="s">
        <v>49</v>
      </c>
      <c r="D61" s="35">
        <v>43989</v>
      </c>
      <c r="E61" s="36" t="s">
        <v>42</v>
      </c>
      <c r="F61" s="37">
        <v>191</v>
      </c>
      <c r="G61" s="37">
        <v>193</v>
      </c>
      <c r="H61" s="37">
        <v>195</v>
      </c>
      <c r="I61" s="37">
        <v>191</v>
      </c>
      <c r="J61" s="37"/>
      <c r="K61" s="37"/>
      <c r="L61" s="38">
        <v>4</v>
      </c>
      <c r="M61" s="38">
        <v>770</v>
      </c>
      <c r="N61" s="39">
        <v>192.5</v>
      </c>
      <c r="O61" s="40">
        <v>2</v>
      </c>
      <c r="P61" s="41">
        <v>194.5</v>
      </c>
    </row>
    <row r="62" spans="1:16" x14ac:dyDescent="0.3">
      <c r="A62" s="32">
        <v>5</v>
      </c>
      <c r="B62" s="33" t="s">
        <v>41</v>
      </c>
      <c r="C62" s="34" t="s">
        <v>33</v>
      </c>
      <c r="D62" s="35">
        <v>43989</v>
      </c>
      <c r="E62" s="36" t="s">
        <v>42</v>
      </c>
      <c r="F62" s="37">
        <v>186</v>
      </c>
      <c r="G62" s="37">
        <v>188</v>
      </c>
      <c r="H62" s="37">
        <v>197</v>
      </c>
      <c r="I62" s="37">
        <v>196</v>
      </c>
      <c r="J62" s="37"/>
      <c r="K62" s="37"/>
      <c r="L62" s="38">
        <v>4</v>
      </c>
      <c r="M62" s="38">
        <v>767</v>
      </c>
      <c r="N62" s="39">
        <v>191.75</v>
      </c>
      <c r="O62" s="40">
        <v>4</v>
      </c>
      <c r="P62" s="41">
        <v>195.75</v>
      </c>
    </row>
    <row r="63" spans="1:16" x14ac:dyDescent="0.3">
      <c r="A63" s="32">
        <v>6</v>
      </c>
      <c r="B63" s="33" t="s">
        <v>41</v>
      </c>
      <c r="C63" s="34" t="s">
        <v>50</v>
      </c>
      <c r="D63" s="35">
        <v>43989</v>
      </c>
      <c r="E63" s="36" t="s">
        <v>42</v>
      </c>
      <c r="F63" s="37">
        <v>184</v>
      </c>
      <c r="G63" s="37">
        <v>185</v>
      </c>
      <c r="H63" s="37">
        <v>193</v>
      </c>
      <c r="I63" s="37">
        <v>187</v>
      </c>
      <c r="J63" s="37"/>
      <c r="K63" s="37"/>
      <c r="L63" s="38">
        <v>4</v>
      </c>
      <c r="M63" s="38">
        <v>749</v>
      </c>
      <c r="N63" s="39">
        <v>187.25</v>
      </c>
      <c r="O63" s="40">
        <v>2</v>
      </c>
      <c r="P63" s="41">
        <v>189.25</v>
      </c>
    </row>
    <row r="64" spans="1:16" ht="28.8" x14ac:dyDescent="0.3">
      <c r="A64" s="22" t="s">
        <v>0</v>
      </c>
      <c r="B64" s="23" t="s">
        <v>1</v>
      </c>
      <c r="C64" s="24" t="s">
        <v>2</v>
      </c>
      <c r="D64" s="22" t="s">
        <v>3</v>
      </c>
      <c r="E64" s="25" t="s">
        <v>4</v>
      </c>
      <c r="F64" s="26" t="s">
        <v>5</v>
      </c>
      <c r="G64" s="26" t="s">
        <v>6</v>
      </c>
      <c r="H64" s="26" t="s">
        <v>7</v>
      </c>
      <c r="I64" s="26" t="s">
        <v>8</v>
      </c>
      <c r="J64" s="26" t="s">
        <v>9</v>
      </c>
      <c r="K64" s="26" t="s">
        <v>10</v>
      </c>
      <c r="L64" s="27" t="s">
        <v>11</v>
      </c>
      <c r="M64" s="28" t="s">
        <v>12</v>
      </c>
      <c r="N64" s="29" t="s">
        <v>13</v>
      </c>
      <c r="O64" s="30" t="s">
        <v>14</v>
      </c>
      <c r="P64" s="31" t="s">
        <v>15</v>
      </c>
    </row>
    <row r="65" spans="1:16" x14ac:dyDescent="0.3">
      <c r="A65" s="32">
        <v>1</v>
      </c>
      <c r="B65" s="33" t="s">
        <v>45</v>
      </c>
      <c r="C65" s="34" t="s">
        <v>51</v>
      </c>
      <c r="D65" s="35">
        <v>43989</v>
      </c>
      <c r="E65" s="36" t="s">
        <v>42</v>
      </c>
      <c r="F65" s="37">
        <v>192</v>
      </c>
      <c r="G65" s="37">
        <v>195</v>
      </c>
      <c r="H65" s="37">
        <v>194</v>
      </c>
      <c r="I65" s="37">
        <v>193</v>
      </c>
      <c r="J65" s="37"/>
      <c r="K65" s="37"/>
      <c r="L65" s="38">
        <v>4</v>
      </c>
      <c r="M65" s="38">
        <v>774</v>
      </c>
      <c r="N65" s="39">
        <v>193.5</v>
      </c>
      <c r="O65" s="40">
        <v>13</v>
      </c>
      <c r="P65" s="41">
        <v>206.5</v>
      </c>
    </row>
    <row r="66" spans="1:16" x14ac:dyDescent="0.3">
      <c r="A66" s="32">
        <v>2</v>
      </c>
      <c r="B66" s="33" t="s">
        <v>45</v>
      </c>
      <c r="C66" s="34" t="s">
        <v>52</v>
      </c>
      <c r="D66" s="35">
        <v>43989</v>
      </c>
      <c r="E66" s="36" t="s">
        <v>42</v>
      </c>
      <c r="F66" s="37">
        <v>170</v>
      </c>
      <c r="G66" s="37">
        <v>168</v>
      </c>
      <c r="H66" s="37">
        <v>154</v>
      </c>
      <c r="I66" s="37">
        <v>165</v>
      </c>
      <c r="J66" s="37"/>
      <c r="K66" s="37"/>
      <c r="L66" s="38">
        <v>4</v>
      </c>
      <c r="M66" s="38">
        <v>657</v>
      </c>
      <c r="N66" s="39">
        <v>164.25</v>
      </c>
      <c r="O66" s="40">
        <v>4</v>
      </c>
      <c r="P66" s="41">
        <v>168.25</v>
      </c>
    </row>
    <row r="67" spans="1:16" ht="28.8" x14ac:dyDescent="0.3">
      <c r="A67" s="22" t="s">
        <v>0</v>
      </c>
      <c r="B67" s="23" t="s">
        <v>1</v>
      </c>
      <c r="C67" s="24" t="s">
        <v>2</v>
      </c>
      <c r="D67" s="22" t="s">
        <v>3</v>
      </c>
      <c r="E67" s="25" t="s">
        <v>4</v>
      </c>
      <c r="F67" s="26" t="s">
        <v>5</v>
      </c>
      <c r="G67" s="26" t="s">
        <v>6</v>
      </c>
      <c r="H67" s="26" t="s">
        <v>7</v>
      </c>
      <c r="I67" s="26" t="s">
        <v>8</v>
      </c>
      <c r="J67" s="26" t="s">
        <v>9</v>
      </c>
      <c r="K67" s="26" t="s">
        <v>10</v>
      </c>
      <c r="L67" s="27" t="s">
        <v>11</v>
      </c>
      <c r="M67" s="28" t="s">
        <v>12</v>
      </c>
      <c r="N67" s="29" t="s">
        <v>13</v>
      </c>
      <c r="O67" s="30" t="s">
        <v>14</v>
      </c>
      <c r="P67" s="31" t="s">
        <v>15</v>
      </c>
    </row>
    <row r="68" spans="1:16" x14ac:dyDescent="0.3">
      <c r="A68" s="32">
        <v>1</v>
      </c>
      <c r="B68" s="33" t="s">
        <v>16</v>
      </c>
      <c r="C68" s="34" t="s">
        <v>35</v>
      </c>
      <c r="D68" s="35">
        <v>43989</v>
      </c>
      <c r="E68" s="36" t="s">
        <v>42</v>
      </c>
      <c r="F68" s="37">
        <v>180</v>
      </c>
      <c r="G68" s="37">
        <v>188</v>
      </c>
      <c r="H68" s="37">
        <v>185</v>
      </c>
      <c r="I68" s="37">
        <v>183</v>
      </c>
      <c r="J68" s="37"/>
      <c r="K68" s="37"/>
      <c r="L68" s="38">
        <v>4</v>
      </c>
      <c r="M68" s="38">
        <v>736</v>
      </c>
      <c r="N68" s="39">
        <v>184</v>
      </c>
      <c r="O68" s="40">
        <v>13</v>
      </c>
      <c r="P68" s="41">
        <v>197</v>
      </c>
    </row>
    <row r="69" spans="1:16" x14ac:dyDescent="0.3">
      <c r="A69" s="32">
        <v>2</v>
      </c>
      <c r="B69" s="33" t="s">
        <v>16</v>
      </c>
      <c r="C69" s="34" t="s">
        <v>48</v>
      </c>
      <c r="D69" s="35">
        <v>43989</v>
      </c>
      <c r="E69" s="36" t="s">
        <v>42</v>
      </c>
      <c r="F69" s="37">
        <v>170</v>
      </c>
      <c r="G69" s="37">
        <v>168</v>
      </c>
      <c r="H69" s="37">
        <v>177</v>
      </c>
      <c r="I69" s="37">
        <v>164</v>
      </c>
      <c r="J69" s="37"/>
      <c r="K69" s="37"/>
      <c r="L69" s="38">
        <v>4</v>
      </c>
      <c r="M69" s="38">
        <v>679</v>
      </c>
      <c r="N69" s="39">
        <v>169.75</v>
      </c>
      <c r="O69" s="40">
        <v>4</v>
      </c>
      <c r="P69" s="41">
        <v>173.75</v>
      </c>
    </row>
    <row r="70" spans="1:16" x14ac:dyDescent="0.3">
      <c r="A70" s="32">
        <v>3</v>
      </c>
      <c r="B70" s="33" t="s">
        <v>16</v>
      </c>
      <c r="C70" s="34" t="s">
        <v>53</v>
      </c>
      <c r="D70" s="35">
        <v>43989</v>
      </c>
      <c r="E70" s="36" t="s">
        <v>42</v>
      </c>
      <c r="F70" s="37">
        <v>169</v>
      </c>
      <c r="G70" s="37">
        <v>157</v>
      </c>
      <c r="H70" s="37">
        <v>155</v>
      </c>
      <c r="I70" s="37">
        <v>167</v>
      </c>
      <c r="J70" s="37"/>
      <c r="K70" s="37"/>
      <c r="L70" s="38">
        <v>4</v>
      </c>
      <c r="M70" s="38">
        <v>648</v>
      </c>
      <c r="N70" s="39">
        <v>162</v>
      </c>
      <c r="O70" s="40">
        <v>3</v>
      </c>
      <c r="P70" s="41">
        <v>165</v>
      </c>
    </row>
    <row r="71" spans="1:16" ht="28.8" x14ac:dyDescent="0.3">
      <c r="A71" s="22" t="s">
        <v>0</v>
      </c>
      <c r="B71" s="23" t="s">
        <v>1</v>
      </c>
      <c r="C71" s="24" t="s">
        <v>2</v>
      </c>
      <c r="D71" s="22" t="s">
        <v>3</v>
      </c>
      <c r="E71" s="25" t="s">
        <v>4</v>
      </c>
      <c r="F71" s="26" t="s">
        <v>5</v>
      </c>
      <c r="G71" s="26" t="s">
        <v>6</v>
      </c>
      <c r="H71" s="26" t="s">
        <v>7</v>
      </c>
      <c r="I71" s="26" t="s">
        <v>8</v>
      </c>
      <c r="J71" s="26" t="s">
        <v>9</v>
      </c>
      <c r="K71" s="26" t="s">
        <v>10</v>
      </c>
      <c r="L71" s="27" t="s">
        <v>11</v>
      </c>
      <c r="M71" s="28" t="s">
        <v>12</v>
      </c>
      <c r="N71" s="29" t="s">
        <v>13</v>
      </c>
      <c r="O71" s="30" t="s">
        <v>14</v>
      </c>
      <c r="P71" s="31" t="s">
        <v>15</v>
      </c>
    </row>
    <row r="72" spans="1:16" x14ac:dyDescent="0.3">
      <c r="A72" s="32">
        <v>1</v>
      </c>
      <c r="B72" s="33" t="s">
        <v>20</v>
      </c>
      <c r="C72" s="34" t="s">
        <v>37</v>
      </c>
      <c r="D72" s="35">
        <v>43989</v>
      </c>
      <c r="E72" s="36" t="s">
        <v>42</v>
      </c>
      <c r="F72" s="37">
        <v>175</v>
      </c>
      <c r="G72" s="37">
        <v>176</v>
      </c>
      <c r="H72" s="37">
        <v>161</v>
      </c>
      <c r="I72" s="37">
        <v>170</v>
      </c>
      <c r="J72" s="37"/>
      <c r="K72" s="37"/>
      <c r="L72" s="38">
        <v>4</v>
      </c>
      <c r="M72" s="38">
        <v>682</v>
      </c>
      <c r="N72" s="39">
        <v>170.5</v>
      </c>
      <c r="O72" s="40">
        <v>5</v>
      </c>
      <c r="P72" s="41">
        <v>175.5</v>
      </c>
    </row>
    <row r="73" spans="1:16" ht="28.8" x14ac:dyDescent="0.3">
      <c r="A73" s="22" t="s">
        <v>0</v>
      </c>
      <c r="B73" s="23" t="s">
        <v>25</v>
      </c>
      <c r="C73" s="24" t="s">
        <v>2</v>
      </c>
      <c r="D73" s="22" t="s">
        <v>3</v>
      </c>
      <c r="E73" s="25" t="s">
        <v>4</v>
      </c>
      <c r="F73" s="26" t="s">
        <v>5</v>
      </c>
      <c r="G73" s="26" t="s">
        <v>6</v>
      </c>
      <c r="H73" s="26" t="s">
        <v>7</v>
      </c>
      <c r="I73" s="26" t="s">
        <v>8</v>
      </c>
      <c r="J73" s="26" t="s">
        <v>9</v>
      </c>
      <c r="K73" s="26" t="s">
        <v>10</v>
      </c>
      <c r="L73" s="27" t="s">
        <v>11</v>
      </c>
      <c r="M73" s="28" t="s">
        <v>12</v>
      </c>
      <c r="N73" s="29" t="s">
        <v>13</v>
      </c>
      <c r="O73" s="30" t="s">
        <v>14</v>
      </c>
      <c r="P73" s="31" t="s">
        <v>15</v>
      </c>
    </row>
    <row r="74" spans="1:16" x14ac:dyDescent="0.3">
      <c r="A74" s="32">
        <v>1</v>
      </c>
      <c r="B74" s="33" t="s">
        <v>16</v>
      </c>
      <c r="C74" s="34" t="s">
        <v>38</v>
      </c>
      <c r="D74" s="35">
        <v>43989</v>
      </c>
      <c r="E74" s="36" t="s">
        <v>42</v>
      </c>
      <c r="F74" s="37">
        <v>175</v>
      </c>
      <c r="G74" s="37">
        <v>182</v>
      </c>
      <c r="H74" s="37">
        <v>187</v>
      </c>
      <c r="I74" s="37">
        <v>177</v>
      </c>
      <c r="J74" s="37"/>
      <c r="K74" s="37"/>
      <c r="L74" s="38">
        <v>4</v>
      </c>
      <c r="M74" s="38">
        <v>721</v>
      </c>
      <c r="N74" s="39">
        <v>180.25</v>
      </c>
      <c r="O74" s="40">
        <v>5</v>
      </c>
      <c r="P74" s="41">
        <v>185.25</v>
      </c>
    </row>
    <row r="75" spans="1:16" x14ac:dyDescent="0.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28.8" x14ac:dyDescent="0.3">
      <c r="A76" s="22" t="s">
        <v>0</v>
      </c>
      <c r="B76" s="23" t="s">
        <v>1</v>
      </c>
      <c r="C76" s="24" t="s">
        <v>2</v>
      </c>
      <c r="D76" s="22" t="s">
        <v>3</v>
      </c>
      <c r="E76" s="25" t="s">
        <v>4</v>
      </c>
      <c r="F76" s="26" t="s">
        <v>5</v>
      </c>
      <c r="G76" s="26" t="s">
        <v>6</v>
      </c>
      <c r="H76" s="26" t="s">
        <v>7</v>
      </c>
      <c r="I76" s="26" t="s">
        <v>8</v>
      </c>
      <c r="J76" s="26" t="s">
        <v>9</v>
      </c>
      <c r="K76" s="26" t="s">
        <v>10</v>
      </c>
      <c r="L76" s="27" t="s">
        <v>11</v>
      </c>
      <c r="M76" s="28" t="s">
        <v>12</v>
      </c>
      <c r="N76" s="29" t="s">
        <v>13</v>
      </c>
      <c r="O76" s="30" t="s">
        <v>14</v>
      </c>
      <c r="P76" s="31" t="s">
        <v>15</v>
      </c>
    </row>
    <row r="77" spans="1:16" x14ac:dyDescent="0.3">
      <c r="A77" s="32">
        <v>1</v>
      </c>
      <c r="B77" s="33" t="s">
        <v>29</v>
      </c>
      <c r="C77" s="34" t="s">
        <v>54</v>
      </c>
      <c r="D77" s="35">
        <v>43995</v>
      </c>
      <c r="E77" s="36" t="s">
        <v>28</v>
      </c>
      <c r="F77" s="37">
        <v>188</v>
      </c>
      <c r="G77" s="37">
        <v>186</v>
      </c>
      <c r="H77" s="37">
        <v>183</v>
      </c>
      <c r="I77" s="37"/>
      <c r="J77" s="37"/>
      <c r="K77" s="37"/>
      <c r="L77" s="38">
        <v>3</v>
      </c>
      <c r="M77" s="38">
        <v>557</v>
      </c>
      <c r="N77" s="39">
        <v>185.66666666666666</v>
      </c>
      <c r="O77" s="40">
        <v>5</v>
      </c>
      <c r="P77" s="41">
        <v>190.66666666666666</v>
      </c>
    </row>
    <row r="78" spans="1:16" ht="28.8" x14ac:dyDescent="0.3">
      <c r="A78" s="22" t="s">
        <v>0</v>
      </c>
      <c r="B78" s="23" t="s">
        <v>1</v>
      </c>
      <c r="C78" s="24" t="s">
        <v>2</v>
      </c>
      <c r="D78" s="22" t="s">
        <v>3</v>
      </c>
      <c r="E78" s="25" t="s">
        <v>4</v>
      </c>
      <c r="F78" s="26" t="s">
        <v>5</v>
      </c>
      <c r="G78" s="26" t="s">
        <v>6</v>
      </c>
      <c r="H78" s="26" t="s">
        <v>7</v>
      </c>
      <c r="I78" s="26" t="s">
        <v>8</v>
      </c>
      <c r="J78" s="26" t="s">
        <v>9</v>
      </c>
      <c r="K78" s="26" t="s">
        <v>10</v>
      </c>
      <c r="L78" s="27" t="s">
        <v>11</v>
      </c>
      <c r="M78" s="28" t="s">
        <v>12</v>
      </c>
      <c r="N78" s="29" t="s">
        <v>13</v>
      </c>
      <c r="O78" s="30" t="s">
        <v>14</v>
      </c>
      <c r="P78" s="31" t="s">
        <v>15</v>
      </c>
    </row>
    <row r="79" spans="1:16" x14ac:dyDescent="0.3">
      <c r="A79" s="32">
        <v>1</v>
      </c>
      <c r="B79" s="33" t="s">
        <v>45</v>
      </c>
      <c r="C79" s="34" t="s">
        <v>55</v>
      </c>
      <c r="D79" s="35">
        <v>43995</v>
      </c>
      <c r="E79" s="36" t="s">
        <v>28</v>
      </c>
      <c r="F79" s="37">
        <v>187</v>
      </c>
      <c r="G79" s="37">
        <v>189</v>
      </c>
      <c r="H79" s="37">
        <v>190</v>
      </c>
      <c r="I79" s="37"/>
      <c r="J79" s="37"/>
      <c r="K79" s="37"/>
      <c r="L79" s="38">
        <v>3</v>
      </c>
      <c r="M79" s="38">
        <v>566</v>
      </c>
      <c r="N79" s="39">
        <v>188.66666666666666</v>
      </c>
      <c r="O79" s="40">
        <v>11</v>
      </c>
      <c r="P79" s="41">
        <v>199.66666666666666</v>
      </c>
    </row>
    <row r="80" spans="1:16" x14ac:dyDescent="0.3">
      <c r="A80" s="32">
        <v>2</v>
      </c>
      <c r="B80" s="33" t="s">
        <v>45</v>
      </c>
      <c r="C80" s="34" t="s">
        <v>56</v>
      </c>
      <c r="D80" s="35">
        <v>43995</v>
      </c>
      <c r="E80" s="36" t="s">
        <v>28</v>
      </c>
      <c r="F80" s="37">
        <v>185</v>
      </c>
      <c r="G80" s="37">
        <v>186</v>
      </c>
      <c r="H80" s="37">
        <v>184</v>
      </c>
      <c r="I80" s="37"/>
      <c r="J80" s="37"/>
      <c r="K80" s="37"/>
      <c r="L80" s="38">
        <v>3</v>
      </c>
      <c r="M80" s="38">
        <v>555</v>
      </c>
      <c r="N80" s="39">
        <v>185</v>
      </c>
      <c r="O80" s="40">
        <v>4</v>
      </c>
      <c r="P80" s="41">
        <v>189</v>
      </c>
    </row>
    <row r="81" spans="1:16" x14ac:dyDescent="0.3">
      <c r="A81" s="32">
        <v>3</v>
      </c>
      <c r="B81" s="33" t="s">
        <v>45</v>
      </c>
      <c r="C81" s="34" t="s">
        <v>39</v>
      </c>
      <c r="D81" s="35">
        <v>43995</v>
      </c>
      <c r="E81" s="36" t="s">
        <v>28</v>
      </c>
      <c r="F81" s="37">
        <v>181</v>
      </c>
      <c r="G81" s="37">
        <v>184</v>
      </c>
      <c r="H81" s="37">
        <v>185</v>
      </c>
      <c r="I81" s="37"/>
      <c r="J81" s="37"/>
      <c r="K81" s="37"/>
      <c r="L81" s="38">
        <v>3</v>
      </c>
      <c r="M81" s="38">
        <v>550</v>
      </c>
      <c r="N81" s="39">
        <v>183.33333333333334</v>
      </c>
      <c r="O81" s="40">
        <v>3</v>
      </c>
      <c r="P81" s="41">
        <v>186.33333333333334</v>
      </c>
    </row>
    <row r="82" spans="1:16" ht="28.8" x14ac:dyDescent="0.3">
      <c r="A82" s="22" t="s">
        <v>0</v>
      </c>
      <c r="B82" s="23" t="s">
        <v>1</v>
      </c>
      <c r="C82" s="24" t="s">
        <v>2</v>
      </c>
      <c r="D82" s="22" t="s">
        <v>3</v>
      </c>
      <c r="E82" s="25" t="s">
        <v>4</v>
      </c>
      <c r="F82" s="26" t="s">
        <v>5</v>
      </c>
      <c r="G82" s="26" t="s">
        <v>6</v>
      </c>
      <c r="H82" s="26" t="s">
        <v>7</v>
      </c>
      <c r="I82" s="26" t="s">
        <v>8</v>
      </c>
      <c r="J82" s="26" t="s">
        <v>9</v>
      </c>
      <c r="K82" s="26" t="s">
        <v>10</v>
      </c>
      <c r="L82" s="27" t="s">
        <v>11</v>
      </c>
      <c r="M82" s="28" t="s">
        <v>12</v>
      </c>
      <c r="N82" s="29" t="s">
        <v>13</v>
      </c>
      <c r="O82" s="30" t="s">
        <v>14</v>
      </c>
      <c r="P82" s="31" t="s">
        <v>15</v>
      </c>
    </row>
    <row r="83" spans="1:16" x14ac:dyDescent="0.3">
      <c r="A83" s="32">
        <v>1</v>
      </c>
      <c r="B83" s="33" t="s">
        <v>34</v>
      </c>
      <c r="C83" s="34" t="s">
        <v>18</v>
      </c>
      <c r="D83" s="35">
        <v>43995</v>
      </c>
      <c r="E83" s="36" t="s">
        <v>28</v>
      </c>
      <c r="F83" s="37">
        <v>185</v>
      </c>
      <c r="G83" s="37">
        <v>186</v>
      </c>
      <c r="H83" s="37">
        <v>186</v>
      </c>
      <c r="I83" s="37"/>
      <c r="J83" s="37"/>
      <c r="K83" s="37"/>
      <c r="L83" s="38">
        <v>3</v>
      </c>
      <c r="M83" s="38">
        <v>557</v>
      </c>
      <c r="N83" s="39">
        <v>185.66666666666666</v>
      </c>
      <c r="O83" s="40">
        <v>9</v>
      </c>
      <c r="P83" s="41">
        <v>194.66666666666666</v>
      </c>
    </row>
    <row r="84" spans="1:16" x14ac:dyDescent="0.3">
      <c r="A84" s="32">
        <v>2</v>
      </c>
      <c r="B84" s="33" t="s">
        <v>34</v>
      </c>
      <c r="C84" s="34" t="s">
        <v>19</v>
      </c>
      <c r="D84" s="35">
        <v>43995</v>
      </c>
      <c r="E84" s="36" t="s">
        <v>28</v>
      </c>
      <c r="F84" s="37">
        <v>182</v>
      </c>
      <c r="G84" s="37">
        <v>187</v>
      </c>
      <c r="H84" s="37">
        <v>185</v>
      </c>
      <c r="I84" s="37"/>
      <c r="J84" s="37"/>
      <c r="K84" s="37"/>
      <c r="L84" s="38">
        <v>3</v>
      </c>
      <c r="M84" s="38">
        <v>554</v>
      </c>
      <c r="N84" s="39">
        <v>184.66666666666666</v>
      </c>
      <c r="O84" s="40">
        <v>6</v>
      </c>
      <c r="P84" s="41">
        <v>190.66666666666666</v>
      </c>
    </row>
    <row r="85" spans="1:16" x14ac:dyDescent="0.3">
      <c r="A85" s="32">
        <v>3</v>
      </c>
      <c r="B85" s="33" t="s">
        <v>34</v>
      </c>
      <c r="C85" s="34" t="s">
        <v>17</v>
      </c>
      <c r="D85" s="35">
        <v>43995</v>
      </c>
      <c r="E85" s="36" t="s">
        <v>28</v>
      </c>
      <c r="F85" s="37">
        <v>178</v>
      </c>
      <c r="G85" s="37">
        <v>180</v>
      </c>
      <c r="H85" s="37">
        <v>184</v>
      </c>
      <c r="I85" s="37"/>
      <c r="J85" s="37"/>
      <c r="K85" s="37"/>
      <c r="L85" s="38">
        <v>3</v>
      </c>
      <c r="M85" s="38">
        <v>542</v>
      </c>
      <c r="N85" s="39">
        <v>180.66666666666666</v>
      </c>
      <c r="O85" s="40">
        <v>3</v>
      </c>
      <c r="P85" s="41">
        <v>183.66666666666666</v>
      </c>
    </row>
    <row r="86" spans="1:16" ht="28.8" x14ac:dyDescent="0.3">
      <c r="A86" s="22" t="s">
        <v>0</v>
      </c>
      <c r="B86" s="23" t="s">
        <v>1</v>
      </c>
      <c r="C86" s="24" t="s">
        <v>2</v>
      </c>
      <c r="D86" s="22" t="s">
        <v>3</v>
      </c>
      <c r="E86" s="25" t="s">
        <v>4</v>
      </c>
      <c r="F86" s="26" t="s">
        <v>5</v>
      </c>
      <c r="G86" s="26" t="s">
        <v>6</v>
      </c>
      <c r="H86" s="26" t="s">
        <v>7</v>
      </c>
      <c r="I86" s="26" t="s">
        <v>8</v>
      </c>
      <c r="J86" s="26" t="s">
        <v>9</v>
      </c>
      <c r="K86" s="26" t="s">
        <v>10</v>
      </c>
      <c r="L86" s="27" t="s">
        <v>11</v>
      </c>
      <c r="M86" s="28" t="s">
        <v>12</v>
      </c>
      <c r="N86" s="29" t="s">
        <v>13</v>
      </c>
      <c r="O86" s="30" t="s">
        <v>14</v>
      </c>
      <c r="P86" s="31" t="s">
        <v>15</v>
      </c>
    </row>
    <row r="87" spans="1:16" x14ac:dyDescent="0.3">
      <c r="A87" s="32">
        <v>1</v>
      </c>
      <c r="B87" s="33" t="s">
        <v>36</v>
      </c>
      <c r="C87" s="34" t="s">
        <v>57</v>
      </c>
      <c r="D87" s="35">
        <v>43995</v>
      </c>
      <c r="E87" s="36" t="s">
        <v>28</v>
      </c>
      <c r="F87" s="37">
        <v>184</v>
      </c>
      <c r="G87" s="37">
        <v>185</v>
      </c>
      <c r="H87" s="37">
        <v>183</v>
      </c>
      <c r="I87" s="37"/>
      <c r="J87" s="37"/>
      <c r="K87" s="37"/>
      <c r="L87" s="38">
        <v>3</v>
      </c>
      <c r="M87" s="38">
        <v>552</v>
      </c>
      <c r="N87" s="39">
        <v>184</v>
      </c>
      <c r="O87" s="40">
        <v>11</v>
      </c>
      <c r="P87" s="41">
        <v>195</v>
      </c>
    </row>
    <row r="88" spans="1:16" x14ac:dyDescent="0.3">
      <c r="A88" s="32">
        <v>2</v>
      </c>
      <c r="B88" s="33" t="s">
        <v>36</v>
      </c>
      <c r="C88" s="34" t="s">
        <v>58</v>
      </c>
      <c r="D88" s="35">
        <v>43995</v>
      </c>
      <c r="E88" s="36" t="s">
        <v>28</v>
      </c>
      <c r="F88" s="37">
        <v>142</v>
      </c>
      <c r="G88" s="37">
        <v>125</v>
      </c>
      <c r="H88" s="37">
        <v>150</v>
      </c>
      <c r="I88" s="37"/>
      <c r="J88" s="37"/>
      <c r="K88" s="37"/>
      <c r="L88" s="38">
        <v>3</v>
      </c>
      <c r="M88" s="38">
        <v>417</v>
      </c>
      <c r="N88" s="39">
        <v>139</v>
      </c>
      <c r="O88" s="40">
        <v>4</v>
      </c>
      <c r="P88" s="41">
        <v>143</v>
      </c>
    </row>
    <row r="89" spans="1:16" ht="28.8" x14ac:dyDescent="0.3">
      <c r="A89" s="22" t="s">
        <v>0</v>
      </c>
      <c r="B89" s="23" t="s">
        <v>25</v>
      </c>
      <c r="C89" s="24" t="s">
        <v>2</v>
      </c>
      <c r="D89" s="22" t="s">
        <v>3</v>
      </c>
      <c r="E89" s="25" t="s">
        <v>4</v>
      </c>
      <c r="F89" s="26" t="s">
        <v>5</v>
      </c>
      <c r="G89" s="26" t="s">
        <v>6</v>
      </c>
      <c r="H89" s="26" t="s">
        <v>7</v>
      </c>
      <c r="I89" s="26" t="s">
        <v>8</v>
      </c>
      <c r="J89" s="26" t="s">
        <v>9</v>
      </c>
      <c r="K89" s="26" t="s">
        <v>10</v>
      </c>
      <c r="L89" s="27" t="s">
        <v>11</v>
      </c>
      <c r="M89" s="28" t="s">
        <v>12</v>
      </c>
      <c r="N89" s="29" t="s">
        <v>13</v>
      </c>
      <c r="O89" s="30" t="s">
        <v>14</v>
      </c>
      <c r="P89" s="31" t="s">
        <v>15</v>
      </c>
    </row>
    <row r="90" spans="1:16" x14ac:dyDescent="0.3">
      <c r="A90" s="32">
        <v>1</v>
      </c>
      <c r="B90" s="33" t="s">
        <v>34</v>
      </c>
      <c r="C90" s="34" t="s">
        <v>59</v>
      </c>
      <c r="D90" s="35">
        <v>43995</v>
      </c>
      <c r="E90" s="36" t="s">
        <v>28</v>
      </c>
      <c r="F90" s="37">
        <v>185</v>
      </c>
      <c r="G90" s="37">
        <v>176</v>
      </c>
      <c r="H90" s="37">
        <v>185</v>
      </c>
      <c r="I90" s="37"/>
      <c r="J90" s="37"/>
      <c r="K90" s="37"/>
      <c r="L90" s="38">
        <v>3</v>
      </c>
      <c r="M90" s="38">
        <v>546</v>
      </c>
      <c r="N90" s="39">
        <v>182</v>
      </c>
      <c r="O90" s="40">
        <v>5</v>
      </c>
      <c r="P90" s="41">
        <v>187</v>
      </c>
    </row>
    <row r="91" spans="1:16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28.8" x14ac:dyDescent="0.3">
      <c r="A92" s="22" t="s">
        <v>0</v>
      </c>
      <c r="B92" s="23" t="s">
        <v>1</v>
      </c>
      <c r="C92" s="24" t="s">
        <v>2</v>
      </c>
      <c r="D92" s="22" t="s">
        <v>3</v>
      </c>
      <c r="E92" s="25" t="s">
        <v>4</v>
      </c>
      <c r="F92" s="26" t="s">
        <v>5</v>
      </c>
      <c r="G92" s="26" t="s">
        <v>6</v>
      </c>
      <c r="H92" s="26" t="s">
        <v>7</v>
      </c>
      <c r="I92" s="26" t="s">
        <v>8</v>
      </c>
      <c r="J92" s="26" t="s">
        <v>9</v>
      </c>
      <c r="K92" s="26" t="s">
        <v>10</v>
      </c>
      <c r="L92" s="27" t="s">
        <v>11</v>
      </c>
      <c r="M92" s="28" t="s">
        <v>12</v>
      </c>
      <c r="N92" s="29" t="s">
        <v>13</v>
      </c>
      <c r="O92" s="30" t="s">
        <v>14</v>
      </c>
      <c r="P92" s="31" t="s">
        <v>15</v>
      </c>
    </row>
    <row r="93" spans="1:16" x14ac:dyDescent="0.3">
      <c r="A93" s="32">
        <v>1</v>
      </c>
      <c r="B93" s="33" t="s">
        <v>29</v>
      </c>
      <c r="C93" s="34" t="s">
        <v>61</v>
      </c>
      <c r="D93" s="35">
        <v>44000</v>
      </c>
      <c r="E93" s="36" t="s">
        <v>28</v>
      </c>
      <c r="F93" s="37">
        <v>191</v>
      </c>
      <c r="G93" s="37">
        <v>188</v>
      </c>
      <c r="H93" s="37">
        <v>193</v>
      </c>
      <c r="I93" s="37"/>
      <c r="J93" s="37"/>
      <c r="K93" s="37"/>
      <c r="L93" s="38">
        <v>3</v>
      </c>
      <c r="M93" s="38">
        <v>572</v>
      </c>
      <c r="N93" s="39">
        <v>190.66666666666666</v>
      </c>
      <c r="O93" s="40">
        <v>11</v>
      </c>
      <c r="P93" s="41">
        <v>201.66666666666666</v>
      </c>
    </row>
    <row r="94" spans="1:16" x14ac:dyDescent="0.3">
      <c r="A94" s="32">
        <v>2</v>
      </c>
      <c r="B94" s="33" t="s">
        <v>29</v>
      </c>
      <c r="C94" s="34" t="s">
        <v>60</v>
      </c>
      <c r="D94" s="35">
        <v>44000</v>
      </c>
      <c r="E94" s="36" t="s">
        <v>28</v>
      </c>
      <c r="F94" s="37">
        <v>171</v>
      </c>
      <c r="G94" s="37">
        <v>164</v>
      </c>
      <c r="H94" s="37">
        <v>160</v>
      </c>
      <c r="I94" s="37"/>
      <c r="J94" s="37"/>
      <c r="K94" s="37"/>
      <c r="L94" s="38">
        <v>3</v>
      </c>
      <c r="M94" s="38">
        <v>495</v>
      </c>
      <c r="N94" s="39">
        <v>165</v>
      </c>
      <c r="O94" s="40">
        <v>4</v>
      </c>
      <c r="P94" s="41">
        <v>169</v>
      </c>
    </row>
    <row r="95" spans="1:16" ht="28.8" x14ac:dyDescent="0.3">
      <c r="A95" s="22" t="s">
        <v>0</v>
      </c>
      <c r="B95" s="23" t="s">
        <v>1</v>
      </c>
      <c r="C95" s="24" t="s">
        <v>2</v>
      </c>
      <c r="D95" s="22" t="s">
        <v>3</v>
      </c>
      <c r="E95" s="25" t="s">
        <v>4</v>
      </c>
      <c r="F95" s="26" t="s">
        <v>5</v>
      </c>
      <c r="G95" s="26" t="s">
        <v>6</v>
      </c>
      <c r="H95" s="26" t="s">
        <v>7</v>
      </c>
      <c r="I95" s="26" t="s">
        <v>8</v>
      </c>
      <c r="J95" s="26" t="s">
        <v>9</v>
      </c>
      <c r="K95" s="26" t="s">
        <v>10</v>
      </c>
      <c r="L95" s="27" t="s">
        <v>11</v>
      </c>
      <c r="M95" s="28" t="s">
        <v>12</v>
      </c>
      <c r="N95" s="29" t="s">
        <v>13</v>
      </c>
      <c r="O95" s="30" t="s">
        <v>14</v>
      </c>
      <c r="P95" s="31" t="s">
        <v>15</v>
      </c>
    </row>
    <row r="96" spans="1:16" x14ac:dyDescent="0.3">
      <c r="A96" s="32">
        <v>1</v>
      </c>
      <c r="B96" s="33" t="s">
        <v>45</v>
      </c>
      <c r="C96" s="34" t="s">
        <v>39</v>
      </c>
      <c r="D96" s="35">
        <v>44000</v>
      </c>
      <c r="E96" s="36" t="s">
        <v>28</v>
      </c>
      <c r="F96" s="37">
        <v>189</v>
      </c>
      <c r="G96" s="37">
        <v>164</v>
      </c>
      <c r="H96" s="37">
        <v>160</v>
      </c>
      <c r="I96" s="37"/>
      <c r="J96" s="37"/>
      <c r="K96" s="37"/>
      <c r="L96" s="38">
        <v>3</v>
      </c>
      <c r="M96" s="38">
        <v>513</v>
      </c>
      <c r="N96" s="39">
        <v>171</v>
      </c>
      <c r="O96" s="40">
        <v>5</v>
      </c>
      <c r="P96" s="41">
        <v>176</v>
      </c>
    </row>
    <row r="97" spans="1:16" ht="28.8" x14ac:dyDescent="0.3">
      <c r="A97" s="22" t="s">
        <v>0</v>
      </c>
      <c r="B97" s="23" t="s">
        <v>1</v>
      </c>
      <c r="C97" s="24" t="s">
        <v>2</v>
      </c>
      <c r="D97" s="22" t="s">
        <v>3</v>
      </c>
      <c r="E97" s="25" t="s">
        <v>4</v>
      </c>
      <c r="F97" s="26" t="s">
        <v>5</v>
      </c>
      <c r="G97" s="26" t="s">
        <v>6</v>
      </c>
      <c r="H97" s="26" t="s">
        <v>7</v>
      </c>
      <c r="I97" s="26" t="s">
        <v>8</v>
      </c>
      <c r="J97" s="26" t="s">
        <v>9</v>
      </c>
      <c r="K97" s="26" t="s">
        <v>10</v>
      </c>
      <c r="L97" s="27" t="s">
        <v>11</v>
      </c>
      <c r="M97" s="28" t="s">
        <v>12</v>
      </c>
      <c r="N97" s="29" t="s">
        <v>13</v>
      </c>
      <c r="O97" s="30" t="s">
        <v>14</v>
      </c>
      <c r="P97" s="31" t="s">
        <v>15</v>
      </c>
    </row>
    <row r="98" spans="1:16" x14ac:dyDescent="0.3">
      <c r="A98" s="32">
        <v>1</v>
      </c>
      <c r="B98" s="33" t="s">
        <v>34</v>
      </c>
      <c r="C98" s="34" t="s">
        <v>19</v>
      </c>
      <c r="D98" s="35">
        <v>44000</v>
      </c>
      <c r="E98" s="36" t="s">
        <v>28</v>
      </c>
      <c r="F98" s="37">
        <v>183</v>
      </c>
      <c r="G98" s="37">
        <v>194</v>
      </c>
      <c r="H98" s="37">
        <v>180</v>
      </c>
      <c r="I98" s="37"/>
      <c r="J98" s="37"/>
      <c r="K98" s="37"/>
      <c r="L98" s="38">
        <v>3</v>
      </c>
      <c r="M98" s="38">
        <v>557</v>
      </c>
      <c r="N98" s="39">
        <v>185.66666666666666</v>
      </c>
      <c r="O98" s="40">
        <v>5</v>
      </c>
      <c r="P98" s="41">
        <v>190.66666666666666</v>
      </c>
    </row>
    <row r="99" spans="1:16" ht="28.8" x14ac:dyDescent="0.3">
      <c r="A99" s="22" t="s">
        <v>0</v>
      </c>
      <c r="B99" s="23" t="s">
        <v>1</v>
      </c>
      <c r="C99" s="24" t="s">
        <v>2</v>
      </c>
      <c r="D99" s="22" t="s">
        <v>3</v>
      </c>
      <c r="E99" s="25" t="s">
        <v>4</v>
      </c>
      <c r="F99" s="26" t="s">
        <v>5</v>
      </c>
      <c r="G99" s="26" t="s">
        <v>6</v>
      </c>
      <c r="H99" s="26" t="s">
        <v>7</v>
      </c>
      <c r="I99" s="26" t="s">
        <v>8</v>
      </c>
      <c r="J99" s="26" t="s">
        <v>9</v>
      </c>
      <c r="K99" s="26" t="s">
        <v>10</v>
      </c>
      <c r="L99" s="27" t="s">
        <v>11</v>
      </c>
      <c r="M99" s="28" t="s">
        <v>12</v>
      </c>
      <c r="N99" s="29" t="s">
        <v>13</v>
      </c>
      <c r="O99" s="30" t="s">
        <v>14</v>
      </c>
      <c r="P99" s="31" t="s">
        <v>15</v>
      </c>
    </row>
    <row r="100" spans="1:16" x14ac:dyDescent="0.3">
      <c r="A100" s="32">
        <v>1</v>
      </c>
      <c r="B100" s="33" t="s">
        <v>36</v>
      </c>
      <c r="C100" s="34" t="s">
        <v>22</v>
      </c>
      <c r="D100" s="35">
        <v>44000</v>
      </c>
      <c r="E100" s="36" t="s">
        <v>28</v>
      </c>
      <c r="F100" s="37">
        <v>183</v>
      </c>
      <c r="G100" s="37">
        <v>181</v>
      </c>
      <c r="H100" s="37">
        <v>183</v>
      </c>
      <c r="I100" s="37"/>
      <c r="J100" s="37"/>
      <c r="K100" s="37"/>
      <c r="L100" s="38">
        <v>3</v>
      </c>
      <c r="M100" s="38">
        <v>547</v>
      </c>
      <c r="N100" s="39">
        <v>182.33333333333334</v>
      </c>
      <c r="O100" s="40">
        <v>11</v>
      </c>
      <c r="P100" s="41">
        <v>193.33333333333334</v>
      </c>
    </row>
    <row r="101" spans="1:16" x14ac:dyDescent="0.3">
      <c r="A101" s="32">
        <v>2</v>
      </c>
      <c r="B101" s="33" t="s">
        <v>36</v>
      </c>
      <c r="C101" s="34" t="s">
        <v>23</v>
      </c>
      <c r="D101" s="35">
        <v>44000</v>
      </c>
      <c r="E101" s="36" t="s">
        <v>28</v>
      </c>
      <c r="F101" s="37">
        <v>151</v>
      </c>
      <c r="G101" s="37">
        <v>139</v>
      </c>
      <c r="H101" s="37">
        <v>153</v>
      </c>
      <c r="I101" s="37"/>
      <c r="J101" s="37"/>
      <c r="K101" s="37"/>
      <c r="L101" s="38">
        <v>3</v>
      </c>
      <c r="M101" s="38">
        <v>443</v>
      </c>
      <c r="N101" s="39">
        <v>147.66666666666666</v>
      </c>
      <c r="O101" s="40">
        <v>4</v>
      </c>
      <c r="P101" s="41">
        <v>151.66666666666666</v>
      </c>
    </row>
    <row r="102" spans="1:16" ht="28.8" x14ac:dyDescent="0.3">
      <c r="A102" s="22" t="s">
        <v>0</v>
      </c>
      <c r="B102" s="23" t="s">
        <v>25</v>
      </c>
      <c r="C102" s="24" t="s">
        <v>2</v>
      </c>
      <c r="D102" s="22" t="s">
        <v>3</v>
      </c>
      <c r="E102" s="25" t="s">
        <v>4</v>
      </c>
      <c r="F102" s="26" t="s">
        <v>5</v>
      </c>
      <c r="G102" s="26" t="s">
        <v>6</v>
      </c>
      <c r="H102" s="26" t="s">
        <v>7</v>
      </c>
      <c r="I102" s="26" t="s">
        <v>8</v>
      </c>
      <c r="J102" s="26" t="s">
        <v>9</v>
      </c>
      <c r="K102" s="26" t="s">
        <v>10</v>
      </c>
      <c r="L102" s="27" t="s">
        <v>11</v>
      </c>
      <c r="M102" s="28" t="s">
        <v>12</v>
      </c>
      <c r="N102" s="29" t="s">
        <v>13</v>
      </c>
      <c r="O102" s="30" t="s">
        <v>14</v>
      </c>
      <c r="P102" s="31" t="s">
        <v>15</v>
      </c>
    </row>
    <row r="103" spans="1:16" x14ac:dyDescent="0.3">
      <c r="A103" s="32">
        <v>1</v>
      </c>
      <c r="B103" s="33" t="s">
        <v>34</v>
      </c>
      <c r="C103" s="34" t="s">
        <v>59</v>
      </c>
      <c r="D103" s="35">
        <v>44000</v>
      </c>
      <c r="E103" s="36" t="s">
        <v>28</v>
      </c>
      <c r="F103" s="37">
        <v>185</v>
      </c>
      <c r="G103" s="37">
        <v>177</v>
      </c>
      <c r="H103" s="37">
        <v>174</v>
      </c>
      <c r="I103" s="37"/>
      <c r="J103" s="37"/>
      <c r="K103" s="37"/>
      <c r="L103" s="38">
        <v>3</v>
      </c>
      <c r="M103" s="38">
        <v>536</v>
      </c>
      <c r="N103" s="39">
        <v>178.66666666666666</v>
      </c>
      <c r="O103" s="40">
        <v>5</v>
      </c>
      <c r="P103" s="41">
        <v>183.66666666666666</v>
      </c>
    </row>
    <row r="104" spans="1:16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28.8" x14ac:dyDescent="0.3">
      <c r="A105" s="22" t="s">
        <v>0</v>
      </c>
      <c r="B105" s="23" t="s">
        <v>1</v>
      </c>
      <c r="C105" s="24" t="s">
        <v>2</v>
      </c>
      <c r="D105" s="22" t="s">
        <v>3</v>
      </c>
      <c r="E105" s="25" t="s">
        <v>4</v>
      </c>
      <c r="F105" s="26" t="s">
        <v>5</v>
      </c>
      <c r="G105" s="26" t="s">
        <v>6</v>
      </c>
      <c r="H105" s="26" t="s">
        <v>7</v>
      </c>
      <c r="I105" s="26" t="s">
        <v>8</v>
      </c>
      <c r="J105" s="26" t="s">
        <v>9</v>
      </c>
      <c r="K105" s="26" t="s">
        <v>10</v>
      </c>
      <c r="L105" s="27" t="s">
        <v>11</v>
      </c>
      <c r="M105" s="28" t="s">
        <v>12</v>
      </c>
      <c r="N105" s="29" t="s">
        <v>13</v>
      </c>
      <c r="O105" s="30" t="s">
        <v>14</v>
      </c>
      <c r="P105" s="31" t="s">
        <v>15</v>
      </c>
    </row>
    <row r="106" spans="1:16" x14ac:dyDescent="0.3">
      <c r="A106" s="32">
        <v>1</v>
      </c>
      <c r="B106" s="33" t="s">
        <v>41</v>
      </c>
      <c r="C106" s="34" t="s">
        <v>49</v>
      </c>
      <c r="D106" s="35">
        <v>44002</v>
      </c>
      <c r="E106" s="36" t="s">
        <v>62</v>
      </c>
      <c r="F106" s="37">
        <v>195</v>
      </c>
      <c r="G106" s="37">
        <v>199</v>
      </c>
      <c r="H106" s="37">
        <v>199</v>
      </c>
      <c r="I106" s="37">
        <v>192</v>
      </c>
      <c r="J106" s="37"/>
      <c r="K106" s="37"/>
      <c r="L106" s="38">
        <v>4</v>
      </c>
      <c r="M106" s="38">
        <v>785</v>
      </c>
      <c r="N106" s="39">
        <v>196.25</v>
      </c>
      <c r="O106" s="40">
        <v>9</v>
      </c>
      <c r="P106" s="41">
        <v>205.25</v>
      </c>
    </row>
    <row r="107" spans="1:16" x14ac:dyDescent="0.3">
      <c r="A107" s="32">
        <v>2</v>
      </c>
      <c r="B107" s="33" t="s">
        <v>41</v>
      </c>
      <c r="C107" s="34" t="s">
        <v>32</v>
      </c>
      <c r="D107" s="35">
        <v>44002</v>
      </c>
      <c r="E107" s="36" t="s">
        <v>62</v>
      </c>
      <c r="F107" s="37">
        <v>199.001</v>
      </c>
      <c r="G107" s="37">
        <v>189</v>
      </c>
      <c r="H107" s="37">
        <v>195</v>
      </c>
      <c r="I107" s="37">
        <v>197</v>
      </c>
      <c r="J107" s="37"/>
      <c r="K107" s="37"/>
      <c r="L107" s="38">
        <v>4</v>
      </c>
      <c r="M107" s="38">
        <v>780.00099999999998</v>
      </c>
      <c r="N107" s="39">
        <v>195.00024999999999</v>
      </c>
      <c r="O107" s="40">
        <v>8</v>
      </c>
      <c r="P107" s="41">
        <v>203.00024999999999</v>
      </c>
    </row>
    <row r="108" spans="1:16" x14ac:dyDescent="0.3">
      <c r="A108" s="32">
        <v>3</v>
      </c>
      <c r="B108" s="33" t="s">
        <v>41</v>
      </c>
      <c r="C108" s="34" t="s">
        <v>44</v>
      </c>
      <c r="D108" s="35">
        <v>44002</v>
      </c>
      <c r="E108" s="36" t="s">
        <v>62</v>
      </c>
      <c r="F108" s="37">
        <v>195</v>
      </c>
      <c r="G108" s="37">
        <v>198</v>
      </c>
      <c r="H108" s="37">
        <v>192</v>
      </c>
      <c r="I108" s="37">
        <v>195</v>
      </c>
      <c r="J108" s="37"/>
      <c r="K108" s="37"/>
      <c r="L108" s="38">
        <v>4</v>
      </c>
      <c r="M108" s="38">
        <v>780</v>
      </c>
      <c r="N108" s="39">
        <v>195</v>
      </c>
      <c r="O108" s="40">
        <v>3</v>
      </c>
      <c r="P108" s="41">
        <v>198</v>
      </c>
    </row>
    <row r="109" spans="1:16" x14ac:dyDescent="0.3">
      <c r="A109" s="32">
        <v>4</v>
      </c>
      <c r="B109" s="33" t="s">
        <v>41</v>
      </c>
      <c r="C109" s="34" t="s">
        <v>30</v>
      </c>
      <c r="D109" s="35">
        <v>44002</v>
      </c>
      <c r="E109" s="36" t="s">
        <v>62</v>
      </c>
      <c r="F109" s="37">
        <v>191</v>
      </c>
      <c r="G109" s="37">
        <v>198</v>
      </c>
      <c r="H109" s="37">
        <v>195</v>
      </c>
      <c r="I109" s="37">
        <v>194</v>
      </c>
      <c r="J109" s="37"/>
      <c r="K109" s="37"/>
      <c r="L109" s="38">
        <v>4</v>
      </c>
      <c r="M109" s="38">
        <v>778</v>
      </c>
      <c r="N109" s="39">
        <v>194.5</v>
      </c>
      <c r="O109" s="40">
        <v>2</v>
      </c>
      <c r="P109" s="41">
        <v>196.5</v>
      </c>
    </row>
    <row r="110" spans="1:16" x14ac:dyDescent="0.3">
      <c r="A110" s="32">
        <v>5</v>
      </c>
      <c r="B110" s="33" t="s">
        <v>41</v>
      </c>
      <c r="C110" s="34" t="s">
        <v>33</v>
      </c>
      <c r="D110" s="35">
        <v>44002</v>
      </c>
      <c r="E110" s="36" t="s">
        <v>62</v>
      </c>
      <c r="F110" s="37">
        <v>188</v>
      </c>
      <c r="G110" s="37">
        <v>193</v>
      </c>
      <c r="H110" s="37">
        <v>198</v>
      </c>
      <c r="I110" s="37">
        <v>194</v>
      </c>
      <c r="J110" s="37"/>
      <c r="K110" s="37"/>
      <c r="L110" s="38">
        <v>4</v>
      </c>
      <c r="M110" s="38">
        <f>SUM(F110:I110)</f>
        <v>773</v>
      </c>
      <c r="N110" s="39">
        <f>SUM(M110/4)</f>
        <v>193.25</v>
      </c>
      <c r="O110" s="40">
        <v>2</v>
      </c>
      <c r="P110" s="41">
        <f>SUM(N110+O110)</f>
        <v>195.25</v>
      </c>
    </row>
    <row r="111" spans="1:16" x14ac:dyDescent="0.3">
      <c r="A111" s="32">
        <v>6</v>
      </c>
      <c r="B111" s="33" t="s">
        <v>41</v>
      </c>
      <c r="C111" s="34" t="s">
        <v>63</v>
      </c>
      <c r="D111" s="35">
        <v>44002</v>
      </c>
      <c r="E111" s="36" t="s">
        <v>62</v>
      </c>
      <c r="F111" s="37">
        <v>193</v>
      </c>
      <c r="G111" s="37">
        <v>192</v>
      </c>
      <c r="H111" s="37">
        <v>189</v>
      </c>
      <c r="I111" s="37">
        <v>193</v>
      </c>
      <c r="J111" s="37"/>
      <c r="K111" s="37"/>
      <c r="L111" s="38">
        <v>4</v>
      </c>
      <c r="M111" s="38">
        <v>767</v>
      </c>
      <c r="N111" s="39">
        <v>191.75</v>
      </c>
      <c r="O111" s="40">
        <v>2</v>
      </c>
      <c r="P111" s="41">
        <v>193.75</v>
      </c>
    </row>
    <row r="112" spans="1:16" x14ac:dyDescent="0.3">
      <c r="A112" s="32">
        <v>7</v>
      </c>
      <c r="B112" s="33" t="s">
        <v>41</v>
      </c>
      <c r="C112" s="34" t="s">
        <v>64</v>
      </c>
      <c r="D112" s="35">
        <v>44002</v>
      </c>
      <c r="E112" s="36" t="s">
        <v>62</v>
      </c>
      <c r="F112" s="37">
        <v>194</v>
      </c>
      <c r="G112" s="37">
        <v>192</v>
      </c>
      <c r="H112" s="37">
        <v>183</v>
      </c>
      <c r="I112" s="37">
        <v>193</v>
      </c>
      <c r="J112" s="37"/>
      <c r="K112" s="37"/>
      <c r="L112" s="38">
        <v>4</v>
      </c>
      <c r="M112" s="38">
        <v>762</v>
      </c>
      <c r="N112" s="39">
        <v>190.5</v>
      </c>
      <c r="O112" s="40">
        <v>2</v>
      </c>
      <c r="P112" s="41">
        <v>192.5</v>
      </c>
    </row>
    <row r="113" spans="1:16" x14ac:dyDescent="0.3">
      <c r="A113" s="32">
        <v>8</v>
      </c>
      <c r="B113" s="33" t="s">
        <v>41</v>
      </c>
      <c r="C113" s="34" t="s">
        <v>65</v>
      </c>
      <c r="D113" s="35">
        <v>44002</v>
      </c>
      <c r="E113" s="36" t="s">
        <v>62</v>
      </c>
      <c r="F113" s="37">
        <v>185</v>
      </c>
      <c r="G113" s="37">
        <v>184</v>
      </c>
      <c r="H113" s="37">
        <v>182</v>
      </c>
      <c r="I113" s="37">
        <v>183</v>
      </c>
      <c r="J113" s="37"/>
      <c r="K113" s="37"/>
      <c r="L113" s="38">
        <v>4</v>
      </c>
      <c r="M113" s="38">
        <v>734</v>
      </c>
      <c r="N113" s="39">
        <v>183.5</v>
      </c>
      <c r="O113" s="40">
        <v>2</v>
      </c>
      <c r="P113" s="41">
        <v>185.5</v>
      </c>
    </row>
    <row r="114" spans="1:16" ht="28.8" x14ac:dyDescent="0.3">
      <c r="A114" s="22" t="s">
        <v>0</v>
      </c>
      <c r="B114" s="23" t="s">
        <v>1</v>
      </c>
      <c r="C114" s="24" t="s">
        <v>2</v>
      </c>
      <c r="D114" s="22" t="s">
        <v>3</v>
      </c>
      <c r="E114" s="25" t="s">
        <v>4</v>
      </c>
      <c r="F114" s="26" t="s">
        <v>5</v>
      </c>
      <c r="G114" s="26" t="s">
        <v>6</v>
      </c>
      <c r="H114" s="26" t="s">
        <v>7</v>
      </c>
      <c r="I114" s="26" t="s">
        <v>8</v>
      </c>
      <c r="J114" s="26" t="s">
        <v>9</v>
      </c>
      <c r="K114" s="26" t="s">
        <v>10</v>
      </c>
      <c r="L114" s="27" t="s">
        <v>11</v>
      </c>
      <c r="M114" s="28" t="s">
        <v>12</v>
      </c>
      <c r="N114" s="29" t="s">
        <v>13</v>
      </c>
      <c r="O114" s="30" t="s">
        <v>14</v>
      </c>
      <c r="P114" s="31" t="s">
        <v>15</v>
      </c>
    </row>
    <row r="115" spans="1:16" x14ac:dyDescent="0.3">
      <c r="A115" s="32">
        <v>1</v>
      </c>
      <c r="B115" s="33" t="s">
        <v>45</v>
      </c>
      <c r="C115" s="34" t="s">
        <v>66</v>
      </c>
      <c r="D115" s="35">
        <v>44002</v>
      </c>
      <c r="E115" s="36" t="s">
        <v>62</v>
      </c>
      <c r="F115" s="37">
        <v>163</v>
      </c>
      <c r="G115" s="37">
        <v>166</v>
      </c>
      <c r="H115" s="37">
        <v>168</v>
      </c>
      <c r="I115" s="37">
        <v>175</v>
      </c>
      <c r="J115" s="37"/>
      <c r="K115" s="37"/>
      <c r="L115" s="38">
        <v>4</v>
      </c>
      <c r="M115" s="38">
        <v>672</v>
      </c>
      <c r="N115" s="39">
        <v>168</v>
      </c>
      <c r="O115" s="40">
        <v>11</v>
      </c>
      <c r="P115" s="41">
        <v>179</v>
      </c>
    </row>
    <row r="116" spans="1:16" x14ac:dyDescent="0.3">
      <c r="A116" s="32">
        <v>2</v>
      </c>
      <c r="B116" s="33" t="s">
        <v>45</v>
      </c>
      <c r="C116" s="34" t="s">
        <v>67</v>
      </c>
      <c r="D116" s="35">
        <v>44002</v>
      </c>
      <c r="E116" s="36" t="s">
        <v>62</v>
      </c>
      <c r="F116" s="37">
        <v>160</v>
      </c>
      <c r="G116" s="37">
        <v>169</v>
      </c>
      <c r="H116" s="37">
        <v>164</v>
      </c>
      <c r="I116" s="37">
        <v>161</v>
      </c>
      <c r="J116" s="37"/>
      <c r="K116" s="37"/>
      <c r="L116" s="38">
        <v>4</v>
      </c>
      <c r="M116" s="38">
        <v>654</v>
      </c>
      <c r="N116" s="39">
        <v>163.5</v>
      </c>
      <c r="O116" s="40">
        <v>6</v>
      </c>
      <c r="P116" s="41">
        <v>169.5</v>
      </c>
    </row>
    <row r="117" spans="1:16" ht="28.8" x14ac:dyDescent="0.3">
      <c r="A117" s="22" t="s">
        <v>0</v>
      </c>
      <c r="B117" s="23" t="s">
        <v>1</v>
      </c>
      <c r="C117" s="24" t="s">
        <v>2</v>
      </c>
      <c r="D117" s="22" t="s">
        <v>3</v>
      </c>
      <c r="E117" s="25" t="s">
        <v>4</v>
      </c>
      <c r="F117" s="26" t="s">
        <v>5</v>
      </c>
      <c r="G117" s="26" t="s">
        <v>6</v>
      </c>
      <c r="H117" s="26" t="s">
        <v>7</v>
      </c>
      <c r="I117" s="26" t="s">
        <v>8</v>
      </c>
      <c r="J117" s="26" t="s">
        <v>9</v>
      </c>
      <c r="K117" s="26" t="s">
        <v>10</v>
      </c>
      <c r="L117" s="27" t="s">
        <v>11</v>
      </c>
      <c r="M117" s="28" t="s">
        <v>12</v>
      </c>
      <c r="N117" s="29" t="s">
        <v>13</v>
      </c>
      <c r="O117" s="30" t="s">
        <v>14</v>
      </c>
      <c r="P117" s="31" t="s">
        <v>15</v>
      </c>
    </row>
    <row r="118" spans="1:16" x14ac:dyDescent="0.3">
      <c r="A118" s="32">
        <v>1</v>
      </c>
      <c r="B118" s="33" t="s">
        <v>16</v>
      </c>
      <c r="C118" s="34" t="s">
        <v>68</v>
      </c>
      <c r="D118" s="35">
        <v>44002</v>
      </c>
      <c r="E118" s="36" t="s">
        <v>62</v>
      </c>
      <c r="F118" s="37">
        <v>189</v>
      </c>
      <c r="G118" s="37">
        <v>191</v>
      </c>
      <c r="H118" s="37">
        <v>196</v>
      </c>
      <c r="I118" s="37">
        <v>193</v>
      </c>
      <c r="J118" s="37"/>
      <c r="K118" s="37"/>
      <c r="L118" s="38">
        <v>4</v>
      </c>
      <c r="M118" s="38">
        <v>769</v>
      </c>
      <c r="N118" s="39">
        <v>192.25</v>
      </c>
      <c r="O118" s="40">
        <v>13</v>
      </c>
      <c r="P118" s="41">
        <v>205.25</v>
      </c>
    </row>
    <row r="119" spans="1:16" x14ac:dyDescent="0.3">
      <c r="A119" s="32">
        <v>2</v>
      </c>
      <c r="B119" s="33" t="s">
        <v>16</v>
      </c>
      <c r="C119" s="34" t="s">
        <v>35</v>
      </c>
      <c r="D119" s="35">
        <v>44002</v>
      </c>
      <c r="E119" s="36" t="s">
        <v>62</v>
      </c>
      <c r="F119" s="37">
        <v>188</v>
      </c>
      <c r="G119" s="37">
        <v>186</v>
      </c>
      <c r="H119" s="37">
        <v>188</v>
      </c>
      <c r="I119" s="37">
        <v>188</v>
      </c>
      <c r="J119" s="37"/>
      <c r="K119" s="37"/>
      <c r="L119" s="38">
        <v>4</v>
      </c>
      <c r="M119" s="38">
        <v>750</v>
      </c>
      <c r="N119" s="39">
        <v>187.5</v>
      </c>
      <c r="O119" s="40">
        <v>4</v>
      </c>
      <c r="P119" s="41">
        <v>191.5</v>
      </c>
    </row>
    <row r="120" spans="1:16" x14ac:dyDescent="0.3">
      <c r="A120" s="32">
        <v>3</v>
      </c>
      <c r="B120" s="33" t="s">
        <v>16</v>
      </c>
      <c r="C120" s="34" t="s">
        <v>48</v>
      </c>
      <c r="D120" s="35">
        <v>44002</v>
      </c>
      <c r="E120" s="36" t="s">
        <v>62</v>
      </c>
      <c r="F120" s="37">
        <v>178</v>
      </c>
      <c r="G120" s="37">
        <v>188</v>
      </c>
      <c r="H120" s="37">
        <v>192</v>
      </c>
      <c r="I120" s="37">
        <v>185</v>
      </c>
      <c r="J120" s="37"/>
      <c r="K120" s="37"/>
      <c r="L120" s="38">
        <v>4</v>
      </c>
      <c r="M120" s="38">
        <v>743</v>
      </c>
      <c r="N120" s="39">
        <v>185.75</v>
      </c>
      <c r="O120" s="40">
        <v>3</v>
      </c>
      <c r="P120" s="41">
        <v>188.75</v>
      </c>
    </row>
    <row r="121" spans="1:16" ht="28.8" x14ac:dyDescent="0.3">
      <c r="A121" s="22" t="s">
        <v>0</v>
      </c>
      <c r="B121" s="23" t="s">
        <v>1</v>
      </c>
      <c r="C121" s="24" t="s">
        <v>2</v>
      </c>
      <c r="D121" s="22" t="s">
        <v>3</v>
      </c>
      <c r="E121" s="25" t="s">
        <v>4</v>
      </c>
      <c r="F121" s="26" t="s">
        <v>5</v>
      </c>
      <c r="G121" s="26" t="s">
        <v>6</v>
      </c>
      <c r="H121" s="26" t="s">
        <v>7</v>
      </c>
      <c r="I121" s="26" t="s">
        <v>8</v>
      </c>
      <c r="J121" s="26" t="s">
        <v>9</v>
      </c>
      <c r="K121" s="26" t="s">
        <v>10</v>
      </c>
      <c r="L121" s="27" t="s">
        <v>11</v>
      </c>
      <c r="M121" s="28" t="s">
        <v>12</v>
      </c>
      <c r="N121" s="29" t="s">
        <v>13</v>
      </c>
      <c r="O121" s="30" t="s">
        <v>14</v>
      </c>
      <c r="P121" s="31" t="s">
        <v>15</v>
      </c>
    </row>
    <row r="122" spans="1:16" x14ac:dyDescent="0.3">
      <c r="A122" s="32">
        <v>1</v>
      </c>
      <c r="B122" s="33" t="s">
        <v>20</v>
      </c>
      <c r="C122" s="34" t="s">
        <v>69</v>
      </c>
      <c r="D122" s="35">
        <v>44002</v>
      </c>
      <c r="E122" s="36" t="s">
        <v>62</v>
      </c>
      <c r="F122" s="37">
        <v>180</v>
      </c>
      <c r="G122" s="37">
        <v>182</v>
      </c>
      <c r="H122" s="37">
        <v>181</v>
      </c>
      <c r="I122" s="37">
        <v>179</v>
      </c>
      <c r="J122" s="37"/>
      <c r="K122" s="37"/>
      <c r="L122" s="38">
        <v>4</v>
      </c>
      <c r="M122" s="38">
        <v>722</v>
      </c>
      <c r="N122" s="39">
        <v>180.5</v>
      </c>
      <c r="O122" s="40">
        <v>11</v>
      </c>
      <c r="P122" s="41">
        <v>191.5</v>
      </c>
    </row>
    <row r="123" spans="1:16" x14ac:dyDescent="0.3">
      <c r="A123" s="32">
        <v>2</v>
      </c>
      <c r="B123" s="33" t="s">
        <v>20</v>
      </c>
      <c r="C123" s="34" t="s">
        <v>37</v>
      </c>
      <c r="D123" s="35">
        <v>44002</v>
      </c>
      <c r="E123" s="36" t="s">
        <v>62</v>
      </c>
      <c r="F123" s="37">
        <v>176</v>
      </c>
      <c r="G123" s="37">
        <v>162</v>
      </c>
      <c r="H123" s="37">
        <v>182</v>
      </c>
      <c r="I123" s="37">
        <v>167</v>
      </c>
      <c r="J123" s="37"/>
      <c r="K123" s="37"/>
      <c r="L123" s="38">
        <v>4</v>
      </c>
      <c r="M123" s="38">
        <v>687</v>
      </c>
      <c r="N123" s="39">
        <v>171.75</v>
      </c>
      <c r="O123" s="40">
        <v>6</v>
      </c>
      <c r="P123" s="41">
        <v>177.75</v>
      </c>
    </row>
    <row r="124" spans="1:16" x14ac:dyDescent="0.3">
      <c r="A124" s="32">
        <v>3</v>
      </c>
      <c r="B124" s="33" t="s">
        <v>20</v>
      </c>
      <c r="C124" s="34" t="s">
        <v>70</v>
      </c>
      <c r="D124" s="35">
        <v>44002</v>
      </c>
      <c r="E124" s="36" t="s">
        <v>62</v>
      </c>
      <c r="F124" s="37">
        <v>151</v>
      </c>
      <c r="G124" s="37">
        <v>131</v>
      </c>
      <c r="H124" s="37">
        <v>140</v>
      </c>
      <c r="I124" s="37">
        <v>151</v>
      </c>
      <c r="J124" s="37"/>
      <c r="K124" s="37"/>
      <c r="L124" s="38">
        <v>4</v>
      </c>
      <c r="M124" s="38">
        <v>573</v>
      </c>
      <c r="N124" s="39">
        <v>143.25</v>
      </c>
      <c r="O124" s="40">
        <v>3</v>
      </c>
      <c r="P124" s="41">
        <v>146.25</v>
      </c>
    </row>
    <row r="125" spans="1:16" x14ac:dyDescent="0.3">
      <c r="A125" s="32">
        <v>4</v>
      </c>
      <c r="B125" s="33" t="s">
        <v>20</v>
      </c>
      <c r="C125" s="34" t="s">
        <v>71</v>
      </c>
      <c r="D125" s="35">
        <v>44002</v>
      </c>
      <c r="E125" s="36" t="s">
        <v>62</v>
      </c>
      <c r="F125" s="37">
        <v>23</v>
      </c>
      <c r="G125" s="37">
        <v>44</v>
      </c>
      <c r="H125" s="37">
        <v>159</v>
      </c>
      <c r="I125" s="37">
        <v>64</v>
      </c>
      <c r="J125" s="37"/>
      <c r="K125" s="37"/>
      <c r="L125" s="38">
        <v>4</v>
      </c>
      <c r="M125" s="38">
        <v>290</v>
      </c>
      <c r="N125" s="39">
        <v>72.5</v>
      </c>
      <c r="O125" s="40">
        <v>2</v>
      </c>
      <c r="P125" s="41">
        <v>74.5</v>
      </c>
    </row>
    <row r="126" spans="1:16" x14ac:dyDescent="0.3">
      <c r="A126" s="32">
        <v>5</v>
      </c>
      <c r="B126" s="33" t="s">
        <v>20</v>
      </c>
      <c r="C126" s="34" t="s">
        <v>72</v>
      </c>
      <c r="D126" s="35">
        <v>44002</v>
      </c>
      <c r="E126" s="36" t="s">
        <v>62</v>
      </c>
      <c r="F126" s="37">
        <v>54</v>
      </c>
      <c r="G126" s="37">
        <v>12</v>
      </c>
      <c r="H126" s="37">
        <v>62</v>
      </c>
      <c r="I126" s="37">
        <v>26</v>
      </c>
      <c r="J126" s="37"/>
      <c r="K126" s="37"/>
      <c r="L126" s="38">
        <v>4</v>
      </c>
      <c r="M126" s="38">
        <v>154</v>
      </c>
      <c r="N126" s="39">
        <v>38.5</v>
      </c>
      <c r="O126" s="40">
        <v>2</v>
      </c>
      <c r="P126" s="41">
        <v>40.5</v>
      </c>
    </row>
    <row r="127" spans="1:16" ht="28.8" x14ac:dyDescent="0.3">
      <c r="A127" s="22" t="s">
        <v>0</v>
      </c>
      <c r="B127" s="23" t="s">
        <v>25</v>
      </c>
      <c r="C127" s="24" t="s">
        <v>2</v>
      </c>
      <c r="D127" s="22" t="s">
        <v>3</v>
      </c>
      <c r="E127" s="25" t="s">
        <v>4</v>
      </c>
      <c r="F127" s="26" t="s">
        <v>5</v>
      </c>
      <c r="G127" s="26" t="s">
        <v>6</v>
      </c>
      <c r="H127" s="26" t="s">
        <v>7</v>
      </c>
      <c r="I127" s="26" t="s">
        <v>8</v>
      </c>
      <c r="J127" s="26" t="s">
        <v>9</v>
      </c>
      <c r="K127" s="26" t="s">
        <v>10</v>
      </c>
      <c r="L127" s="27" t="s">
        <v>11</v>
      </c>
      <c r="M127" s="28" t="s">
        <v>12</v>
      </c>
      <c r="N127" s="29" t="s">
        <v>13</v>
      </c>
      <c r="O127" s="30" t="s">
        <v>14</v>
      </c>
      <c r="P127" s="31" t="s">
        <v>15</v>
      </c>
    </row>
    <row r="128" spans="1:16" x14ac:dyDescent="0.3">
      <c r="A128" s="32">
        <v>1</v>
      </c>
      <c r="B128" s="33" t="s">
        <v>41</v>
      </c>
      <c r="C128" s="34" t="s">
        <v>73</v>
      </c>
      <c r="D128" s="35">
        <v>44002</v>
      </c>
      <c r="E128" s="36" t="s">
        <v>62</v>
      </c>
      <c r="F128" s="37">
        <v>195</v>
      </c>
      <c r="G128" s="37">
        <v>189</v>
      </c>
      <c r="H128" s="37">
        <v>176</v>
      </c>
      <c r="I128" s="37">
        <v>174</v>
      </c>
      <c r="J128" s="37"/>
      <c r="K128" s="37"/>
      <c r="L128" s="38">
        <v>4</v>
      </c>
      <c r="M128" s="38">
        <v>734</v>
      </c>
      <c r="N128" s="39">
        <v>183.5</v>
      </c>
      <c r="O128" s="40">
        <v>13</v>
      </c>
      <c r="P128" s="41">
        <v>196.5</v>
      </c>
    </row>
    <row r="129" spans="1:16" x14ac:dyDescent="0.3">
      <c r="A129" s="32">
        <v>2</v>
      </c>
      <c r="B129" s="33" t="s">
        <v>41</v>
      </c>
      <c r="C129" s="34" t="s">
        <v>74</v>
      </c>
      <c r="D129" s="35">
        <v>44002</v>
      </c>
      <c r="E129" s="36" t="s">
        <v>62</v>
      </c>
      <c r="F129" s="37">
        <v>178</v>
      </c>
      <c r="G129" s="37">
        <v>172</v>
      </c>
      <c r="H129" s="37">
        <v>0</v>
      </c>
      <c r="I129" s="37">
        <v>0</v>
      </c>
      <c r="J129" s="37"/>
      <c r="K129" s="37"/>
      <c r="L129" s="38">
        <v>4</v>
      </c>
      <c r="M129" s="38">
        <v>350</v>
      </c>
      <c r="N129" s="39">
        <v>87.5</v>
      </c>
      <c r="O129" s="40">
        <v>4</v>
      </c>
      <c r="P129" s="41">
        <v>91.5</v>
      </c>
    </row>
    <row r="130" spans="1:16" ht="28.8" x14ac:dyDescent="0.3">
      <c r="A130" s="22" t="s">
        <v>0</v>
      </c>
      <c r="B130" s="23" t="s">
        <v>25</v>
      </c>
      <c r="C130" s="24" t="s">
        <v>2</v>
      </c>
      <c r="D130" s="22" t="s">
        <v>3</v>
      </c>
      <c r="E130" s="25" t="s">
        <v>4</v>
      </c>
      <c r="F130" s="26" t="s">
        <v>5</v>
      </c>
      <c r="G130" s="26" t="s">
        <v>6</v>
      </c>
      <c r="H130" s="26" t="s">
        <v>7</v>
      </c>
      <c r="I130" s="26" t="s">
        <v>8</v>
      </c>
      <c r="J130" s="26" t="s">
        <v>9</v>
      </c>
      <c r="K130" s="26" t="s">
        <v>10</v>
      </c>
      <c r="L130" s="27" t="s">
        <v>11</v>
      </c>
      <c r="M130" s="28" t="s">
        <v>12</v>
      </c>
      <c r="N130" s="29" t="s">
        <v>13</v>
      </c>
      <c r="O130" s="30" t="s">
        <v>14</v>
      </c>
      <c r="P130" s="31" t="s">
        <v>15</v>
      </c>
    </row>
    <row r="131" spans="1:16" x14ac:dyDescent="0.3">
      <c r="A131" s="32">
        <v>1</v>
      </c>
      <c r="B131" s="33" t="s">
        <v>20</v>
      </c>
      <c r="C131" s="34" t="s">
        <v>74</v>
      </c>
      <c r="D131" s="35">
        <v>44002</v>
      </c>
      <c r="E131" s="36" t="s">
        <v>62</v>
      </c>
      <c r="F131" s="37">
        <v>174</v>
      </c>
      <c r="G131" s="37">
        <v>184</v>
      </c>
      <c r="H131" s="37">
        <v>0</v>
      </c>
      <c r="I131" s="37">
        <v>0</v>
      </c>
      <c r="J131" s="37"/>
      <c r="K131" s="37"/>
      <c r="L131" s="38">
        <v>4</v>
      </c>
      <c r="M131" s="38">
        <v>358</v>
      </c>
      <c r="N131" s="39">
        <v>89.5</v>
      </c>
      <c r="O131" s="40">
        <v>9</v>
      </c>
      <c r="P131" s="41">
        <v>98.5</v>
      </c>
    </row>
    <row r="132" spans="1:16" x14ac:dyDescent="0.3">
      <c r="A132" s="32">
        <v>2</v>
      </c>
      <c r="B132" s="33" t="s">
        <v>20</v>
      </c>
      <c r="C132" s="34" t="s">
        <v>73</v>
      </c>
      <c r="D132" s="35">
        <v>44002</v>
      </c>
      <c r="E132" s="36" t="s">
        <v>62</v>
      </c>
      <c r="F132" s="37">
        <v>142</v>
      </c>
      <c r="G132" s="37">
        <v>116</v>
      </c>
      <c r="H132" s="37">
        <v>0</v>
      </c>
      <c r="I132" s="37">
        <v>0</v>
      </c>
      <c r="J132" s="37"/>
      <c r="K132" s="37"/>
      <c r="L132" s="38">
        <v>4</v>
      </c>
      <c r="M132" s="38">
        <v>258</v>
      </c>
      <c r="N132" s="39">
        <v>64.5</v>
      </c>
      <c r="O132" s="40">
        <v>4</v>
      </c>
      <c r="P132" s="41">
        <v>68.5</v>
      </c>
    </row>
    <row r="133" spans="1:16" x14ac:dyDescent="0.3">
      <c r="A133" s="32">
        <v>3</v>
      </c>
      <c r="B133" s="33" t="s">
        <v>20</v>
      </c>
      <c r="C133" s="34" t="s">
        <v>75</v>
      </c>
      <c r="D133" s="35">
        <v>44002</v>
      </c>
      <c r="E133" s="36" t="s">
        <v>62</v>
      </c>
      <c r="F133" s="37">
        <v>36</v>
      </c>
      <c r="G133" s="37">
        <v>12</v>
      </c>
      <c r="H133" s="37">
        <v>0</v>
      </c>
      <c r="I133" s="37">
        <v>38</v>
      </c>
      <c r="J133" s="37"/>
      <c r="K133" s="37"/>
      <c r="L133" s="38">
        <v>4</v>
      </c>
      <c r="M133" s="38">
        <v>86</v>
      </c>
      <c r="N133" s="39">
        <v>21.5</v>
      </c>
      <c r="O133" s="40">
        <v>5</v>
      </c>
      <c r="P133" s="41">
        <v>26.5</v>
      </c>
    </row>
    <row r="134" spans="1:16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ht="28.8" x14ac:dyDescent="0.3">
      <c r="A135" s="22" t="s">
        <v>0</v>
      </c>
      <c r="B135" s="23" t="s">
        <v>1</v>
      </c>
      <c r="C135" s="24" t="s">
        <v>2</v>
      </c>
      <c r="D135" s="22" t="s">
        <v>3</v>
      </c>
      <c r="E135" s="25" t="s">
        <v>4</v>
      </c>
      <c r="F135" s="26" t="s">
        <v>5</v>
      </c>
      <c r="G135" s="26" t="s">
        <v>6</v>
      </c>
      <c r="H135" s="26" t="s">
        <v>7</v>
      </c>
      <c r="I135" s="26" t="s">
        <v>8</v>
      </c>
      <c r="J135" s="26" t="s">
        <v>9</v>
      </c>
      <c r="K135" s="26" t="s">
        <v>10</v>
      </c>
      <c r="L135" s="27" t="s">
        <v>11</v>
      </c>
      <c r="M135" s="28" t="s">
        <v>12</v>
      </c>
      <c r="N135" s="29" t="s">
        <v>13</v>
      </c>
      <c r="O135" s="30" t="s">
        <v>14</v>
      </c>
      <c r="P135" s="31" t="s">
        <v>15</v>
      </c>
    </row>
    <row r="136" spans="1:16" x14ac:dyDescent="0.3">
      <c r="A136" s="32">
        <v>1</v>
      </c>
      <c r="B136" s="33" t="s">
        <v>41</v>
      </c>
      <c r="C136" s="34" t="s">
        <v>32</v>
      </c>
      <c r="D136" s="35">
        <v>44006</v>
      </c>
      <c r="E136" s="36" t="s">
        <v>42</v>
      </c>
      <c r="F136" s="37">
        <v>199</v>
      </c>
      <c r="G136" s="37">
        <v>198</v>
      </c>
      <c r="H136" s="37">
        <v>198.001</v>
      </c>
      <c r="I136" s="37">
        <v>198</v>
      </c>
      <c r="J136" s="37"/>
      <c r="K136" s="37"/>
      <c r="L136" s="38">
        <v>4</v>
      </c>
      <c r="M136" s="38">
        <v>793.00099999999998</v>
      </c>
      <c r="N136" s="39">
        <v>198.25024999999999</v>
      </c>
      <c r="O136" s="40">
        <v>7</v>
      </c>
      <c r="P136" s="41">
        <v>205.25024999999999</v>
      </c>
    </row>
    <row r="137" spans="1:16" x14ac:dyDescent="0.3">
      <c r="A137" s="32">
        <v>2</v>
      </c>
      <c r="B137" s="33" t="s">
        <v>41</v>
      </c>
      <c r="C137" s="34" t="s">
        <v>49</v>
      </c>
      <c r="D137" s="35">
        <v>44006</v>
      </c>
      <c r="E137" s="36" t="s">
        <v>42</v>
      </c>
      <c r="F137" s="37">
        <v>197</v>
      </c>
      <c r="G137" s="37">
        <v>199</v>
      </c>
      <c r="H137" s="37">
        <v>198</v>
      </c>
      <c r="I137" s="37">
        <v>198.001</v>
      </c>
      <c r="J137" s="37"/>
      <c r="K137" s="37"/>
      <c r="L137" s="38">
        <v>4</v>
      </c>
      <c r="M137" s="38">
        <v>792.00099999999998</v>
      </c>
      <c r="N137" s="39">
        <v>198.00024999999999</v>
      </c>
      <c r="O137" s="40">
        <v>8</v>
      </c>
      <c r="P137" s="41">
        <v>206.00024999999999</v>
      </c>
    </row>
    <row r="138" spans="1:16" x14ac:dyDescent="0.3">
      <c r="A138" s="32">
        <v>3</v>
      </c>
      <c r="B138" s="33" t="s">
        <v>41</v>
      </c>
      <c r="C138" s="34" t="s">
        <v>76</v>
      </c>
      <c r="D138" s="35">
        <v>44006</v>
      </c>
      <c r="E138" s="36" t="s">
        <v>42</v>
      </c>
      <c r="F138" s="37">
        <v>200</v>
      </c>
      <c r="G138" s="37">
        <v>198</v>
      </c>
      <c r="H138" s="37">
        <v>196</v>
      </c>
      <c r="I138" s="37">
        <v>195</v>
      </c>
      <c r="J138" s="37"/>
      <c r="K138" s="37"/>
      <c r="L138" s="38">
        <v>4</v>
      </c>
      <c r="M138" s="38">
        <v>789</v>
      </c>
      <c r="N138" s="39">
        <v>197.25</v>
      </c>
      <c r="O138" s="40">
        <v>5</v>
      </c>
      <c r="P138" s="41">
        <v>202.25</v>
      </c>
    </row>
    <row r="139" spans="1:16" x14ac:dyDescent="0.3">
      <c r="A139" s="32">
        <v>4</v>
      </c>
      <c r="B139" s="33" t="s">
        <v>41</v>
      </c>
      <c r="C139" s="34" t="s">
        <v>33</v>
      </c>
      <c r="D139" s="35">
        <v>44006</v>
      </c>
      <c r="E139" s="36" t="s">
        <v>42</v>
      </c>
      <c r="F139" s="37">
        <v>193</v>
      </c>
      <c r="G139" s="37">
        <v>197</v>
      </c>
      <c r="H139" s="37">
        <v>194</v>
      </c>
      <c r="I139" s="37">
        <v>197</v>
      </c>
      <c r="J139" s="37"/>
      <c r="K139" s="37"/>
      <c r="L139" s="38">
        <v>4</v>
      </c>
      <c r="M139" s="38">
        <v>781</v>
      </c>
      <c r="N139" s="39">
        <v>195.25</v>
      </c>
      <c r="O139" s="40">
        <v>2</v>
      </c>
      <c r="P139" s="41">
        <v>197.25</v>
      </c>
    </row>
    <row r="140" spans="1:16" x14ac:dyDescent="0.3">
      <c r="A140" s="32">
        <v>5</v>
      </c>
      <c r="B140" s="33" t="s">
        <v>41</v>
      </c>
      <c r="C140" s="34" t="s">
        <v>63</v>
      </c>
      <c r="D140" s="35">
        <v>44006</v>
      </c>
      <c r="E140" s="36" t="s">
        <v>42</v>
      </c>
      <c r="F140" s="37">
        <v>193</v>
      </c>
      <c r="G140" s="37">
        <v>193</v>
      </c>
      <c r="H140" s="37">
        <v>196</v>
      </c>
      <c r="I140" s="37">
        <v>196</v>
      </c>
      <c r="J140" s="37"/>
      <c r="K140" s="37"/>
      <c r="L140" s="38">
        <v>4</v>
      </c>
      <c r="M140" s="38">
        <v>778</v>
      </c>
      <c r="N140" s="39">
        <v>194.5</v>
      </c>
      <c r="O140" s="40">
        <v>2</v>
      </c>
      <c r="P140" s="41">
        <v>196.5</v>
      </c>
    </row>
    <row r="141" spans="1:16" x14ac:dyDescent="0.3">
      <c r="A141" s="32">
        <v>6</v>
      </c>
      <c r="B141" s="33" t="s">
        <v>41</v>
      </c>
      <c r="C141" s="34" t="s">
        <v>30</v>
      </c>
      <c r="D141" s="35">
        <v>44006</v>
      </c>
      <c r="E141" s="36" t="s">
        <v>42</v>
      </c>
      <c r="F141" s="37">
        <v>196</v>
      </c>
      <c r="G141" s="37">
        <v>193</v>
      </c>
      <c r="H141" s="37">
        <v>197</v>
      </c>
      <c r="I141" s="37">
        <v>191</v>
      </c>
      <c r="J141" s="37"/>
      <c r="K141" s="37"/>
      <c r="L141" s="38">
        <v>4</v>
      </c>
      <c r="M141" s="38">
        <v>777</v>
      </c>
      <c r="N141" s="39">
        <v>194.25</v>
      </c>
      <c r="O141" s="40">
        <v>2</v>
      </c>
      <c r="P141" s="41">
        <v>196.25</v>
      </c>
    </row>
    <row r="142" spans="1:16" x14ac:dyDescent="0.3">
      <c r="A142" s="32">
        <v>7</v>
      </c>
      <c r="B142" s="33" t="s">
        <v>41</v>
      </c>
      <c r="C142" s="34" t="s">
        <v>44</v>
      </c>
      <c r="D142" s="35">
        <v>44006</v>
      </c>
      <c r="E142" s="36" t="s">
        <v>42</v>
      </c>
      <c r="F142" s="37">
        <v>195</v>
      </c>
      <c r="G142" s="37">
        <v>196</v>
      </c>
      <c r="H142" s="37">
        <v>193</v>
      </c>
      <c r="I142" s="37">
        <v>192</v>
      </c>
      <c r="J142" s="37"/>
      <c r="K142" s="37"/>
      <c r="L142" s="38">
        <v>4</v>
      </c>
      <c r="M142" s="38">
        <v>776</v>
      </c>
      <c r="N142" s="39">
        <v>194</v>
      </c>
      <c r="O142" s="40">
        <v>2</v>
      </c>
      <c r="P142" s="41">
        <v>196</v>
      </c>
    </row>
    <row r="143" spans="1:16" ht="28.8" x14ac:dyDescent="0.3">
      <c r="A143" s="22" t="s">
        <v>0</v>
      </c>
      <c r="B143" s="23" t="s">
        <v>1</v>
      </c>
      <c r="C143" s="24" t="s">
        <v>2</v>
      </c>
      <c r="D143" s="22" t="s">
        <v>3</v>
      </c>
      <c r="E143" s="25" t="s">
        <v>4</v>
      </c>
      <c r="F143" s="26" t="s">
        <v>5</v>
      </c>
      <c r="G143" s="26" t="s">
        <v>6</v>
      </c>
      <c r="H143" s="26" t="s">
        <v>7</v>
      </c>
      <c r="I143" s="26" t="s">
        <v>8</v>
      </c>
      <c r="J143" s="26" t="s">
        <v>9</v>
      </c>
      <c r="K143" s="26" t="s">
        <v>10</v>
      </c>
      <c r="L143" s="27" t="s">
        <v>11</v>
      </c>
      <c r="M143" s="28" t="s">
        <v>12</v>
      </c>
      <c r="N143" s="29" t="s">
        <v>13</v>
      </c>
      <c r="O143" s="30" t="s">
        <v>14</v>
      </c>
      <c r="P143" s="31" t="s">
        <v>15</v>
      </c>
    </row>
    <row r="144" spans="1:16" x14ac:dyDescent="0.3">
      <c r="A144" s="32">
        <v>1</v>
      </c>
      <c r="B144" s="33" t="s">
        <v>45</v>
      </c>
      <c r="C144" s="34" t="s">
        <v>51</v>
      </c>
      <c r="D144" s="35">
        <v>44006</v>
      </c>
      <c r="E144" s="36" t="s">
        <v>42</v>
      </c>
      <c r="F144" s="37">
        <v>196</v>
      </c>
      <c r="G144" s="37">
        <v>195</v>
      </c>
      <c r="H144" s="37">
        <v>192</v>
      </c>
      <c r="I144" s="37">
        <v>197</v>
      </c>
      <c r="J144" s="37"/>
      <c r="K144" s="37"/>
      <c r="L144" s="38">
        <v>4</v>
      </c>
      <c r="M144" s="38">
        <v>780</v>
      </c>
      <c r="N144" s="39">
        <v>195</v>
      </c>
      <c r="O144" s="40">
        <v>13</v>
      </c>
      <c r="P144" s="41">
        <v>208</v>
      </c>
    </row>
    <row r="145" spans="1:16" x14ac:dyDescent="0.3">
      <c r="A145" s="32">
        <v>2</v>
      </c>
      <c r="B145" s="33" t="s">
        <v>45</v>
      </c>
      <c r="C145" s="34" t="s">
        <v>77</v>
      </c>
      <c r="D145" s="35">
        <v>44006</v>
      </c>
      <c r="E145" s="36" t="s">
        <v>42</v>
      </c>
      <c r="F145" s="37">
        <v>187</v>
      </c>
      <c r="G145" s="37">
        <v>190</v>
      </c>
      <c r="H145" s="37">
        <v>189</v>
      </c>
      <c r="I145" s="37">
        <v>181</v>
      </c>
      <c r="J145" s="37"/>
      <c r="K145" s="37"/>
      <c r="L145" s="38">
        <v>4</v>
      </c>
      <c r="M145" s="38">
        <v>747</v>
      </c>
      <c r="N145" s="39">
        <v>186.75</v>
      </c>
      <c r="O145" s="40">
        <v>4</v>
      </c>
      <c r="P145" s="41">
        <v>190.75</v>
      </c>
    </row>
    <row r="146" spans="1:16" ht="28.8" x14ac:dyDescent="0.3">
      <c r="A146" s="22" t="s">
        <v>0</v>
      </c>
      <c r="B146" s="23" t="s">
        <v>1</v>
      </c>
      <c r="C146" s="24" t="s">
        <v>2</v>
      </c>
      <c r="D146" s="22" t="s">
        <v>3</v>
      </c>
      <c r="E146" s="25" t="s">
        <v>4</v>
      </c>
      <c r="F146" s="26" t="s">
        <v>5</v>
      </c>
      <c r="G146" s="26" t="s">
        <v>6</v>
      </c>
      <c r="H146" s="26" t="s">
        <v>7</v>
      </c>
      <c r="I146" s="26" t="s">
        <v>8</v>
      </c>
      <c r="J146" s="26" t="s">
        <v>9</v>
      </c>
      <c r="K146" s="26" t="s">
        <v>10</v>
      </c>
      <c r="L146" s="27" t="s">
        <v>11</v>
      </c>
      <c r="M146" s="28" t="s">
        <v>12</v>
      </c>
      <c r="N146" s="29" t="s">
        <v>13</v>
      </c>
      <c r="O146" s="30" t="s">
        <v>14</v>
      </c>
      <c r="P146" s="31" t="s">
        <v>15</v>
      </c>
    </row>
    <row r="147" spans="1:16" x14ac:dyDescent="0.3">
      <c r="A147" s="32">
        <v>1</v>
      </c>
      <c r="B147" s="33" t="s">
        <v>16</v>
      </c>
      <c r="C147" s="34" t="s">
        <v>47</v>
      </c>
      <c r="D147" s="35">
        <v>44006</v>
      </c>
      <c r="E147" s="36" t="s">
        <v>42</v>
      </c>
      <c r="F147" s="37">
        <v>191</v>
      </c>
      <c r="G147" s="37">
        <v>195</v>
      </c>
      <c r="H147" s="37">
        <v>196</v>
      </c>
      <c r="I147" s="37">
        <v>199</v>
      </c>
      <c r="J147" s="37"/>
      <c r="K147" s="37"/>
      <c r="L147" s="38">
        <v>4</v>
      </c>
      <c r="M147" s="38">
        <v>781</v>
      </c>
      <c r="N147" s="39">
        <v>195.25</v>
      </c>
      <c r="O147" s="40">
        <v>13</v>
      </c>
      <c r="P147" s="41">
        <v>208.25</v>
      </c>
    </row>
    <row r="148" spans="1:16" x14ac:dyDescent="0.3">
      <c r="A148" s="32">
        <v>2</v>
      </c>
      <c r="B148" s="33" t="s">
        <v>16</v>
      </c>
      <c r="C148" s="34" t="s">
        <v>48</v>
      </c>
      <c r="D148" s="35">
        <v>44006</v>
      </c>
      <c r="E148" s="36" t="s">
        <v>42</v>
      </c>
      <c r="F148" s="37">
        <v>188</v>
      </c>
      <c r="G148" s="37">
        <v>194</v>
      </c>
      <c r="H148" s="37">
        <v>186</v>
      </c>
      <c r="I148" s="37">
        <v>194</v>
      </c>
      <c r="J148" s="37"/>
      <c r="K148" s="37"/>
      <c r="L148" s="38">
        <v>4</v>
      </c>
      <c r="M148" s="38">
        <v>762</v>
      </c>
      <c r="N148" s="39">
        <v>190.5</v>
      </c>
      <c r="O148" s="40">
        <v>4</v>
      </c>
      <c r="P148" s="41">
        <v>194.5</v>
      </c>
    </row>
    <row r="149" spans="1:16" x14ac:dyDescent="0.3">
      <c r="A149" s="32">
        <v>3</v>
      </c>
      <c r="B149" s="33" t="s">
        <v>16</v>
      </c>
      <c r="C149" s="34" t="s">
        <v>35</v>
      </c>
      <c r="D149" s="35">
        <v>44006</v>
      </c>
      <c r="E149" s="36" t="s">
        <v>42</v>
      </c>
      <c r="F149" s="37">
        <v>184</v>
      </c>
      <c r="G149" s="37">
        <v>189</v>
      </c>
      <c r="H149" s="37">
        <v>189</v>
      </c>
      <c r="I149" s="37">
        <v>186</v>
      </c>
      <c r="J149" s="37"/>
      <c r="K149" s="37"/>
      <c r="L149" s="38">
        <v>4</v>
      </c>
      <c r="M149" s="38">
        <v>748</v>
      </c>
      <c r="N149" s="39">
        <v>187</v>
      </c>
      <c r="O149" s="40">
        <v>3</v>
      </c>
      <c r="P149" s="41">
        <v>190</v>
      </c>
    </row>
    <row r="150" spans="1:16" ht="28.8" x14ac:dyDescent="0.3">
      <c r="A150" s="22" t="s">
        <v>0</v>
      </c>
      <c r="B150" s="23" t="s">
        <v>1</v>
      </c>
      <c r="C150" s="24" t="s">
        <v>2</v>
      </c>
      <c r="D150" s="22" t="s">
        <v>3</v>
      </c>
      <c r="E150" s="25" t="s">
        <v>4</v>
      </c>
      <c r="F150" s="26" t="s">
        <v>5</v>
      </c>
      <c r="G150" s="26" t="s">
        <v>6</v>
      </c>
      <c r="H150" s="26" t="s">
        <v>7</v>
      </c>
      <c r="I150" s="26" t="s">
        <v>8</v>
      </c>
      <c r="J150" s="26" t="s">
        <v>9</v>
      </c>
      <c r="K150" s="26" t="s">
        <v>10</v>
      </c>
      <c r="L150" s="27" t="s">
        <v>11</v>
      </c>
      <c r="M150" s="28" t="s">
        <v>12</v>
      </c>
      <c r="N150" s="29" t="s">
        <v>13</v>
      </c>
      <c r="O150" s="30" t="s">
        <v>14</v>
      </c>
      <c r="P150" s="31" t="s">
        <v>15</v>
      </c>
    </row>
    <row r="151" spans="1:16" x14ac:dyDescent="0.3">
      <c r="A151" s="32">
        <v>1</v>
      </c>
      <c r="B151" s="33" t="s">
        <v>20</v>
      </c>
      <c r="C151" s="34" t="s">
        <v>37</v>
      </c>
      <c r="D151" s="35">
        <v>44006</v>
      </c>
      <c r="E151" s="36" t="s">
        <v>42</v>
      </c>
      <c r="F151" s="37">
        <v>175</v>
      </c>
      <c r="G151" s="37">
        <v>177</v>
      </c>
      <c r="H151" s="37">
        <v>180</v>
      </c>
      <c r="I151" s="37">
        <v>169</v>
      </c>
      <c r="J151" s="37"/>
      <c r="K151" s="37"/>
      <c r="L151" s="38">
        <v>4</v>
      </c>
      <c r="M151" s="38">
        <v>701</v>
      </c>
      <c r="N151" s="39">
        <v>175.25</v>
      </c>
      <c r="O151" s="40">
        <v>5</v>
      </c>
      <c r="P151" s="41">
        <v>180.25</v>
      </c>
    </row>
    <row r="152" spans="1:16" ht="28.8" x14ac:dyDescent="0.3">
      <c r="A152" s="22" t="s">
        <v>0</v>
      </c>
      <c r="B152" s="23" t="s">
        <v>25</v>
      </c>
      <c r="C152" s="24" t="s">
        <v>2</v>
      </c>
      <c r="D152" s="22" t="s">
        <v>3</v>
      </c>
      <c r="E152" s="25" t="s">
        <v>4</v>
      </c>
      <c r="F152" s="26" t="s">
        <v>5</v>
      </c>
      <c r="G152" s="26" t="s">
        <v>6</v>
      </c>
      <c r="H152" s="26" t="s">
        <v>7</v>
      </c>
      <c r="I152" s="26" t="s">
        <v>8</v>
      </c>
      <c r="J152" s="26" t="s">
        <v>9</v>
      </c>
      <c r="K152" s="26" t="s">
        <v>10</v>
      </c>
      <c r="L152" s="27" t="s">
        <v>11</v>
      </c>
      <c r="M152" s="28" t="s">
        <v>12</v>
      </c>
      <c r="N152" s="29" t="s">
        <v>13</v>
      </c>
      <c r="O152" s="30" t="s">
        <v>14</v>
      </c>
      <c r="P152" s="31" t="s">
        <v>15</v>
      </c>
    </row>
    <row r="153" spans="1:16" x14ac:dyDescent="0.3">
      <c r="A153" s="32">
        <v>1</v>
      </c>
      <c r="B153" s="33" t="s">
        <v>16</v>
      </c>
      <c r="C153" s="34" t="s">
        <v>38</v>
      </c>
      <c r="D153" s="35">
        <v>44006</v>
      </c>
      <c r="E153" s="36" t="s">
        <v>42</v>
      </c>
      <c r="F153" s="37">
        <v>176</v>
      </c>
      <c r="G153" s="37">
        <v>179</v>
      </c>
      <c r="H153" s="37">
        <v>184</v>
      </c>
      <c r="I153" s="37">
        <v>188</v>
      </c>
      <c r="J153" s="37"/>
      <c r="K153" s="37"/>
      <c r="L153" s="38">
        <v>4</v>
      </c>
      <c r="M153" s="38">
        <v>727</v>
      </c>
      <c r="N153" s="39">
        <v>181.75</v>
      </c>
      <c r="O153" s="40">
        <v>5</v>
      </c>
      <c r="P153" s="41">
        <v>186.75</v>
      </c>
    </row>
    <row r="154" spans="1:16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ht="28.8" x14ac:dyDescent="0.3">
      <c r="A155" s="22" t="s">
        <v>0</v>
      </c>
      <c r="B155" s="23" t="s">
        <v>1</v>
      </c>
      <c r="C155" s="24" t="s">
        <v>2</v>
      </c>
      <c r="D155" s="22" t="s">
        <v>3</v>
      </c>
      <c r="E155" s="25" t="s">
        <v>4</v>
      </c>
      <c r="F155" s="26" t="s">
        <v>5</v>
      </c>
      <c r="G155" s="26" t="s">
        <v>6</v>
      </c>
      <c r="H155" s="26" t="s">
        <v>7</v>
      </c>
      <c r="I155" s="26" t="s">
        <v>8</v>
      </c>
      <c r="J155" s="26" t="s">
        <v>9</v>
      </c>
      <c r="K155" s="26" t="s">
        <v>10</v>
      </c>
      <c r="L155" s="27" t="s">
        <v>11</v>
      </c>
      <c r="M155" s="28" t="s">
        <v>12</v>
      </c>
      <c r="N155" s="29" t="s">
        <v>13</v>
      </c>
      <c r="O155" s="30" t="s">
        <v>14</v>
      </c>
      <c r="P155" s="31" t="s">
        <v>15</v>
      </c>
    </row>
    <row r="156" spans="1:16" x14ac:dyDescent="0.3">
      <c r="A156" s="32">
        <v>1</v>
      </c>
      <c r="B156" s="33" t="s">
        <v>29</v>
      </c>
      <c r="C156" s="34" t="s">
        <v>78</v>
      </c>
      <c r="D156" s="35">
        <v>44014</v>
      </c>
      <c r="E156" s="36" t="s">
        <v>28</v>
      </c>
      <c r="F156" s="37">
        <v>186</v>
      </c>
      <c r="G156" s="37">
        <v>196</v>
      </c>
      <c r="H156" s="37">
        <v>198</v>
      </c>
      <c r="I156" s="37"/>
      <c r="J156" s="37"/>
      <c r="K156" s="37"/>
      <c r="L156" s="38">
        <v>3</v>
      </c>
      <c r="M156" s="38">
        <v>580</v>
      </c>
      <c r="N156" s="39">
        <v>193.33333333333334</v>
      </c>
      <c r="O156" s="40">
        <v>5</v>
      </c>
      <c r="P156" s="41">
        <v>198.33333333333334</v>
      </c>
    </row>
    <row r="157" spans="1:16" ht="28.8" x14ac:dyDescent="0.3">
      <c r="A157" s="22" t="s">
        <v>0</v>
      </c>
      <c r="B157" s="23" t="s">
        <v>1</v>
      </c>
      <c r="C157" s="24" t="s">
        <v>2</v>
      </c>
      <c r="D157" s="22" t="s">
        <v>3</v>
      </c>
      <c r="E157" s="25" t="s">
        <v>4</v>
      </c>
      <c r="F157" s="26" t="s">
        <v>5</v>
      </c>
      <c r="G157" s="26" t="s">
        <v>6</v>
      </c>
      <c r="H157" s="26" t="s">
        <v>7</v>
      </c>
      <c r="I157" s="26" t="s">
        <v>8</v>
      </c>
      <c r="J157" s="26" t="s">
        <v>9</v>
      </c>
      <c r="K157" s="26" t="s">
        <v>10</v>
      </c>
      <c r="L157" s="27" t="s">
        <v>11</v>
      </c>
      <c r="M157" s="28" t="s">
        <v>12</v>
      </c>
      <c r="N157" s="29" t="s">
        <v>13</v>
      </c>
      <c r="O157" s="30" t="s">
        <v>14</v>
      </c>
      <c r="P157" s="31" t="s">
        <v>15</v>
      </c>
    </row>
    <row r="158" spans="1:16" x14ac:dyDescent="0.3">
      <c r="A158" s="32">
        <v>1</v>
      </c>
      <c r="B158" s="33" t="s">
        <v>45</v>
      </c>
      <c r="C158" s="34" t="s">
        <v>39</v>
      </c>
      <c r="D158" s="35">
        <v>44014</v>
      </c>
      <c r="E158" s="36" t="s">
        <v>28</v>
      </c>
      <c r="F158" s="37">
        <v>185</v>
      </c>
      <c r="G158" s="37">
        <v>187</v>
      </c>
      <c r="H158" s="37">
        <v>185</v>
      </c>
      <c r="I158" s="37"/>
      <c r="J158" s="37"/>
      <c r="K158" s="37"/>
      <c r="L158" s="38">
        <v>3</v>
      </c>
      <c r="M158" s="38">
        <v>557</v>
      </c>
      <c r="N158" s="39">
        <v>185.66666666666666</v>
      </c>
      <c r="O158" s="40">
        <v>11</v>
      </c>
      <c r="P158" s="41">
        <v>196.66666666666666</v>
      </c>
    </row>
    <row r="159" spans="1:16" x14ac:dyDescent="0.3">
      <c r="A159" s="32">
        <v>2</v>
      </c>
      <c r="B159" s="33" t="s">
        <v>45</v>
      </c>
      <c r="C159" s="34" t="s">
        <v>56</v>
      </c>
      <c r="D159" s="35">
        <v>44014</v>
      </c>
      <c r="E159" s="36" t="s">
        <v>28</v>
      </c>
      <c r="F159" s="37">
        <v>178</v>
      </c>
      <c r="G159" s="37">
        <v>181</v>
      </c>
      <c r="H159" s="37">
        <v>183</v>
      </c>
      <c r="I159" s="37"/>
      <c r="J159" s="37"/>
      <c r="K159" s="37"/>
      <c r="L159" s="38">
        <v>3</v>
      </c>
      <c r="M159" s="38">
        <v>542</v>
      </c>
      <c r="N159" s="39">
        <v>180.66666666666666</v>
      </c>
      <c r="O159" s="40">
        <v>4</v>
      </c>
      <c r="P159" s="41">
        <v>184.66666666666666</v>
      </c>
    </row>
    <row r="160" spans="1:16" x14ac:dyDescent="0.3">
      <c r="A160" s="32">
        <v>3</v>
      </c>
      <c r="B160" s="33" t="s">
        <v>45</v>
      </c>
      <c r="C160" s="34" t="s">
        <v>55</v>
      </c>
      <c r="D160" s="35">
        <v>44014</v>
      </c>
      <c r="E160" s="36" t="s">
        <v>28</v>
      </c>
      <c r="F160" s="37">
        <v>181</v>
      </c>
      <c r="G160" s="37">
        <v>181</v>
      </c>
      <c r="H160" s="37">
        <v>179</v>
      </c>
      <c r="I160" s="37"/>
      <c r="J160" s="37"/>
      <c r="K160" s="37"/>
      <c r="L160" s="38">
        <v>3</v>
      </c>
      <c r="M160" s="38">
        <v>541</v>
      </c>
      <c r="N160" s="39">
        <v>180.33333333333334</v>
      </c>
      <c r="O160" s="40">
        <v>3</v>
      </c>
      <c r="P160" s="41">
        <v>183.33333333333334</v>
      </c>
    </row>
    <row r="161" spans="1:16" ht="28.8" x14ac:dyDescent="0.3">
      <c r="A161" s="22" t="s">
        <v>0</v>
      </c>
      <c r="B161" s="23" t="s">
        <v>1</v>
      </c>
      <c r="C161" s="24" t="s">
        <v>2</v>
      </c>
      <c r="D161" s="22" t="s">
        <v>3</v>
      </c>
      <c r="E161" s="25" t="s">
        <v>4</v>
      </c>
      <c r="F161" s="26" t="s">
        <v>5</v>
      </c>
      <c r="G161" s="26" t="s">
        <v>6</v>
      </c>
      <c r="H161" s="26" t="s">
        <v>7</v>
      </c>
      <c r="I161" s="26" t="s">
        <v>8</v>
      </c>
      <c r="J161" s="26" t="s">
        <v>9</v>
      </c>
      <c r="K161" s="26" t="s">
        <v>10</v>
      </c>
      <c r="L161" s="27" t="s">
        <v>11</v>
      </c>
      <c r="M161" s="28" t="s">
        <v>12</v>
      </c>
      <c r="N161" s="29" t="s">
        <v>13</v>
      </c>
      <c r="O161" s="30" t="s">
        <v>14</v>
      </c>
      <c r="P161" s="31" t="s">
        <v>15</v>
      </c>
    </row>
    <row r="162" spans="1:16" x14ac:dyDescent="0.3">
      <c r="A162" s="32">
        <v>1</v>
      </c>
      <c r="B162" s="33" t="s">
        <v>34</v>
      </c>
      <c r="C162" s="34" t="s">
        <v>19</v>
      </c>
      <c r="D162" s="35">
        <v>44014</v>
      </c>
      <c r="E162" s="36" t="s">
        <v>28</v>
      </c>
      <c r="F162" s="37">
        <v>183</v>
      </c>
      <c r="G162" s="37">
        <v>184</v>
      </c>
      <c r="H162" s="37">
        <v>186</v>
      </c>
      <c r="I162" s="37"/>
      <c r="J162" s="37"/>
      <c r="K162" s="37"/>
      <c r="L162" s="38">
        <v>3</v>
      </c>
      <c r="M162" s="38">
        <v>553</v>
      </c>
      <c r="N162" s="39">
        <v>184.33333333333334</v>
      </c>
      <c r="O162" s="40">
        <v>5</v>
      </c>
      <c r="P162" s="41">
        <v>189.33333333333334</v>
      </c>
    </row>
    <row r="163" spans="1:16" ht="28.8" x14ac:dyDescent="0.3">
      <c r="A163" s="22" t="s">
        <v>0</v>
      </c>
      <c r="B163" s="23" t="s">
        <v>1</v>
      </c>
      <c r="C163" s="24" t="s">
        <v>2</v>
      </c>
      <c r="D163" s="22" t="s">
        <v>3</v>
      </c>
      <c r="E163" s="25" t="s">
        <v>4</v>
      </c>
      <c r="F163" s="26" t="s">
        <v>5</v>
      </c>
      <c r="G163" s="26" t="s">
        <v>6</v>
      </c>
      <c r="H163" s="26" t="s">
        <v>7</v>
      </c>
      <c r="I163" s="26" t="s">
        <v>8</v>
      </c>
      <c r="J163" s="26" t="s">
        <v>9</v>
      </c>
      <c r="K163" s="26" t="s">
        <v>10</v>
      </c>
      <c r="L163" s="27" t="s">
        <v>11</v>
      </c>
      <c r="M163" s="28" t="s">
        <v>12</v>
      </c>
      <c r="N163" s="29" t="s">
        <v>13</v>
      </c>
      <c r="O163" s="30" t="s">
        <v>14</v>
      </c>
      <c r="P163" s="31" t="s">
        <v>15</v>
      </c>
    </row>
    <row r="164" spans="1:16" x14ac:dyDescent="0.3">
      <c r="A164" s="32">
        <v>1</v>
      </c>
      <c r="B164" s="33" t="s">
        <v>36</v>
      </c>
      <c r="C164" s="34" t="s">
        <v>22</v>
      </c>
      <c r="D164" s="35">
        <v>44014</v>
      </c>
      <c r="E164" s="36" t="s">
        <v>28</v>
      </c>
      <c r="F164" s="37">
        <v>183</v>
      </c>
      <c r="G164" s="37">
        <v>185</v>
      </c>
      <c r="H164" s="37">
        <v>177</v>
      </c>
      <c r="I164" s="37"/>
      <c r="J164" s="37"/>
      <c r="K164" s="37"/>
      <c r="L164" s="38">
        <v>3</v>
      </c>
      <c r="M164" s="38">
        <v>545</v>
      </c>
      <c r="N164" s="39">
        <v>181.66666666666666</v>
      </c>
      <c r="O164" s="40">
        <v>11</v>
      </c>
      <c r="P164" s="41">
        <v>192.66666666666666</v>
      </c>
    </row>
    <row r="165" spans="1:16" x14ac:dyDescent="0.3">
      <c r="A165" s="32">
        <v>2</v>
      </c>
      <c r="B165" s="33" t="s">
        <v>36</v>
      </c>
      <c r="C165" s="34" t="s">
        <v>23</v>
      </c>
      <c r="D165" s="35">
        <v>44014</v>
      </c>
      <c r="E165" s="36" t="s">
        <v>28</v>
      </c>
      <c r="F165" s="37">
        <v>136</v>
      </c>
      <c r="G165" s="37">
        <v>154</v>
      </c>
      <c r="H165" s="37">
        <v>150</v>
      </c>
      <c r="I165" s="37"/>
      <c r="J165" s="37"/>
      <c r="K165" s="37"/>
      <c r="L165" s="38">
        <v>3</v>
      </c>
      <c r="M165" s="38">
        <v>440</v>
      </c>
      <c r="N165" s="39">
        <v>146.66666666666666</v>
      </c>
      <c r="O165" s="40">
        <v>4</v>
      </c>
      <c r="P165" s="41">
        <v>150.66666666666666</v>
      </c>
    </row>
    <row r="166" spans="1:16" ht="28.8" x14ac:dyDescent="0.3">
      <c r="A166" s="22" t="s">
        <v>0</v>
      </c>
      <c r="B166" s="23" t="s">
        <v>25</v>
      </c>
      <c r="C166" s="24" t="s">
        <v>2</v>
      </c>
      <c r="D166" s="22" t="s">
        <v>3</v>
      </c>
      <c r="E166" s="25" t="s">
        <v>4</v>
      </c>
      <c r="F166" s="26" t="s">
        <v>5</v>
      </c>
      <c r="G166" s="26" t="s">
        <v>6</v>
      </c>
      <c r="H166" s="26" t="s">
        <v>7</v>
      </c>
      <c r="I166" s="26" t="s">
        <v>8</v>
      </c>
      <c r="J166" s="26" t="s">
        <v>9</v>
      </c>
      <c r="K166" s="26" t="s">
        <v>10</v>
      </c>
      <c r="L166" s="27" t="s">
        <v>11</v>
      </c>
      <c r="M166" s="28" t="s">
        <v>12</v>
      </c>
      <c r="N166" s="29" t="s">
        <v>13</v>
      </c>
      <c r="O166" s="30" t="s">
        <v>14</v>
      </c>
      <c r="P166" s="31" t="s">
        <v>15</v>
      </c>
    </row>
    <row r="167" spans="1:16" x14ac:dyDescent="0.3">
      <c r="A167" s="32">
        <v>1</v>
      </c>
      <c r="B167" s="33" t="s">
        <v>34</v>
      </c>
      <c r="C167" s="34" t="s">
        <v>79</v>
      </c>
      <c r="D167" s="35">
        <v>44014</v>
      </c>
      <c r="E167" s="36" t="s">
        <v>28</v>
      </c>
      <c r="F167" s="37">
        <v>185</v>
      </c>
      <c r="G167" s="37">
        <v>186</v>
      </c>
      <c r="H167" s="37">
        <v>185</v>
      </c>
      <c r="I167" s="37"/>
      <c r="J167" s="37"/>
      <c r="K167" s="37"/>
      <c r="L167" s="38">
        <v>3</v>
      </c>
      <c r="M167" s="38">
        <v>556</v>
      </c>
      <c r="N167" s="39">
        <v>185.33333333333334</v>
      </c>
      <c r="O167" s="40">
        <v>5</v>
      </c>
      <c r="P167" s="41">
        <v>190.33333333333334</v>
      </c>
    </row>
    <row r="168" spans="1:16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ht="28.8" x14ac:dyDescent="0.3">
      <c r="A169" s="22" t="s">
        <v>0</v>
      </c>
      <c r="B169" s="23" t="s">
        <v>1</v>
      </c>
      <c r="C169" s="24" t="s">
        <v>2</v>
      </c>
      <c r="D169" s="22" t="s">
        <v>3</v>
      </c>
      <c r="E169" s="25" t="s">
        <v>4</v>
      </c>
      <c r="F169" s="26" t="s">
        <v>5</v>
      </c>
      <c r="G169" s="26" t="s">
        <v>6</v>
      </c>
      <c r="H169" s="26" t="s">
        <v>7</v>
      </c>
      <c r="I169" s="26" t="s">
        <v>8</v>
      </c>
      <c r="J169" s="26" t="s">
        <v>9</v>
      </c>
      <c r="K169" s="26" t="s">
        <v>10</v>
      </c>
      <c r="L169" s="27" t="s">
        <v>11</v>
      </c>
      <c r="M169" s="28" t="s">
        <v>12</v>
      </c>
      <c r="N169" s="29" t="s">
        <v>13</v>
      </c>
      <c r="O169" s="30" t="s">
        <v>14</v>
      </c>
      <c r="P169" s="31" t="s">
        <v>15</v>
      </c>
    </row>
    <row r="170" spans="1:16" x14ac:dyDescent="0.3">
      <c r="A170" s="32">
        <v>1</v>
      </c>
      <c r="B170" s="33" t="s">
        <v>41</v>
      </c>
      <c r="C170" s="34" t="s">
        <v>49</v>
      </c>
      <c r="D170" s="35">
        <v>44024</v>
      </c>
      <c r="E170" s="36" t="s">
        <v>42</v>
      </c>
      <c r="F170" s="37">
        <v>195</v>
      </c>
      <c r="G170" s="37">
        <v>196</v>
      </c>
      <c r="H170" s="37">
        <v>196</v>
      </c>
      <c r="I170" s="37">
        <v>200</v>
      </c>
      <c r="J170" s="37">
        <v>198</v>
      </c>
      <c r="K170" s="37">
        <v>197.001</v>
      </c>
      <c r="L170" s="38">
        <v>6</v>
      </c>
      <c r="M170" s="38">
        <v>1182.001</v>
      </c>
      <c r="N170" s="39">
        <v>197.00016666666667</v>
      </c>
      <c r="O170" s="40">
        <v>22</v>
      </c>
      <c r="P170" s="41">
        <v>219.00016666666667</v>
      </c>
    </row>
    <row r="171" spans="1:16" x14ac:dyDescent="0.3">
      <c r="A171" s="32">
        <v>2</v>
      </c>
      <c r="B171" s="33" t="s">
        <v>41</v>
      </c>
      <c r="C171" s="34" t="s">
        <v>30</v>
      </c>
      <c r="D171" s="35">
        <v>44024</v>
      </c>
      <c r="E171" s="36" t="s">
        <v>42</v>
      </c>
      <c r="F171" s="37">
        <v>197</v>
      </c>
      <c r="G171" s="37">
        <v>195</v>
      </c>
      <c r="H171" s="37">
        <v>197</v>
      </c>
      <c r="I171" s="37">
        <v>195</v>
      </c>
      <c r="J171" s="37">
        <v>195</v>
      </c>
      <c r="K171" s="37">
        <v>197</v>
      </c>
      <c r="L171" s="38">
        <v>6</v>
      </c>
      <c r="M171" s="38">
        <v>1176</v>
      </c>
      <c r="N171" s="39">
        <v>196</v>
      </c>
      <c r="O171" s="40">
        <v>8</v>
      </c>
      <c r="P171" s="41">
        <v>204</v>
      </c>
    </row>
    <row r="172" spans="1:16" x14ac:dyDescent="0.3">
      <c r="A172" s="32">
        <v>3</v>
      </c>
      <c r="B172" s="33" t="s">
        <v>41</v>
      </c>
      <c r="C172" s="34" t="s">
        <v>32</v>
      </c>
      <c r="D172" s="35">
        <v>44024</v>
      </c>
      <c r="E172" s="36" t="s">
        <v>42</v>
      </c>
      <c r="F172" s="37">
        <v>198</v>
      </c>
      <c r="G172" s="37">
        <v>198</v>
      </c>
      <c r="H172" s="37">
        <v>199.001</v>
      </c>
      <c r="I172" s="37">
        <v>181</v>
      </c>
      <c r="J172" s="37">
        <v>196</v>
      </c>
      <c r="K172" s="37">
        <v>196</v>
      </c>
      <c r="L172" s="38">
        <v>6</v>
      </c>
      <c r="M172" s="38">
        <v>1168.001</v>
      </c>
      <c r="N172" s="39">
        <v>194.66683333333333</v>
      </c>
      <c r="O172" s="40">
        <v>18</v>
      </c>
      <c r="P172" s="41">
        <v>212.66683333333333</v>
      </c>
    </row>
    <row r="173" spans="1:16" x14ac:dyDescent="0.3">
      <c r="A173" s="32">
        <v>4</v>
      </c>
      <c r="B173" s="33" t="s">
        <v>41</v>
      </c>
      <c r="C173" s="34" t="s">
        <v>80</v>
      </c>
      <c r="D173" s="35">
        <v>44024</v>
      </c>
      <c r="E173" s="36" t="s">
        <v>42</v>
      </c>
      <c r="F173" s="37">
        <v>195</v>
      </c>
      <c r="G173" s="37">
        <v>195</v>
      </c>
      <c r="H173" s="37">
        <v>191</v>
      </c>
      <c r="I173" s="37">
        <v>195</v>
      </c>
      <c r="J173" s="37">
        <v>196</v>
      </c>
      <c r="K173" s="37">
        <v>196</v>
      </c>
      <c r="L173" s="38">
        <v>6</v>
      </c>
      <c r="M173" s="38">
        <v>1168</v>
      </c>
      <c r="N173" s="39">
        <v>194.66666666666666</v>
      </c>
      <c r="O173" s="40">
        <v>4</v>
      </c>
      <c r="P173" s="41">
        <v>198.66666666666666</v>
      </c>
    </row>
    <row r="174" spans="1:16" x14ac:dyDescent="0.3">
      <c r="A174" s="32">
        <v>5</v>
      </c>
      <c r="B174" s="33" t="s">
        <v>41</v>
      </c>
      <c r="C174" s="34" t="s">
        <v>43</v>
      </c>
      <c r="D174" s="35">
        <v>44024</v>
      </c>
      <c r="E174" s="36" t="s">
        <v>42</v>
      </c>
      <c r="F174" s="37">
        <v>192</v>
      </c>
      <c r="G174" s="37">
        <v>195</v>
      </c>
      <c r="H174" s="37">
        <v>195</v>
      </c>
      <c r="I174" s="37">
        <v>188</v>
      </c>
      <c r="J174" s="37">
        <v>195</v>
      </c>
      <c r="K174" s="37">
        <v>196</v>
      </c>
      <c r="L174" s="38">
        <v>6</v>
      </c>
      <c r="M174" s="38">
        <v>1161</v>
      </c>
      <c r="N174" s="39">
        <v>193.5</v>
      </c>
      <c r="O174" s="40">
        <v>4</v>
      </c>
      <c r="P174" s="41">
        <v>197.5</v>
      </c>
    </row>
    <row r="175" spans="1:16" x14ac:dyDescent="0.3">
      <c r="A175" s="32">
        <v>6</v>
      </c>
      <c r="B175" s="33" t="s">
        <v>41</v>
      </c>
      <c r="C175" s="34" t="s">
        <v>44</v>
      </c>
      <c r="D175" s="35">
        <v>44024</v>
      </c>
      <c r="E175" s="36" t="s">
        <v>42</v>
      </c>
      <c r="F175" s="37">
        <v>194</v>
      </c>
      <c r="G175" s="37">
        <v>194</v>
      </c>
      <c r="H175" s="37">
        <v>195</v>
      </c>
      <c r="I175" s="37">
        <v>190</v>
      </c>
      <c r="J175" s="37">
        <v>192</v>
      </c>
      <c r="K175" s="37">
        <v>192</v>
      </c>
      <c r="L175" s="38">
        <v>6</v>
      </c>
      <c r="M175" s="38">
        <v>1157</v>
      </c>
      <c r="N175" s="39">
        <v>192.83333333333334</v>
      </c>
      <c r="O175" s="40">
        <v>4</v>
      </c>
      <c r="P175" s="41">
        <v>196.83333333333334</v>
      </c>
    </row>
    <row r="176" spans="1:16" x14ac:dyDescent="0.3">
      <c r="A176" s="32">
        <v>7</v>
      </c>
      <c r="B176" s="33" t="s">
        <v>41</v>
      </c>
      <c r="C176" s="34" t="s">
        <v>33</v>
      </c>
      <c r="D176" s="35">
        <v>44024</v>
      </c>
      <c r="E176" s="36" t="s">
        <v>42</v>
      </c>
      <c r="F176" s="37">
        <v>193</v>
      </c>
      <c r="G176" s="37">
        <v>192</v>
      </c>
      <c r="H176" s="37">
        <v>189</v>
      </c>
      <c r="I176" s="37">
        <v>196</v>
      </c>
      <c r="J176" s="37">
        <v>193</v>
      </c>
      <c r="K176" s="37">
        <v>191</v>
      </c>
      <c r="L176" s="38">
        <v>6</v>
      </c>
      <c r="M176" s="38">
        <v>1154</v>
      </c>
      <c r="N176" s="39">
        <v>192.33333333333334</v>
      </c>
      <c r="O176" s="40">
        <v>4</v>
      </c>
      <c r="P176" s="41">
        <v>196.33333333333334</v>
      </c>
    </row>
    <row r="177" spans="1:16" x14ac:dyDescent="0.3">
      <c r="A177" s="32">
        <v>8</v>
      </c>
      <c r="B177" s="33" t="s">
        <v>41</v>
      </c>
      <c r="C177" s="34" t="s">
        <v>81</v>
      </c>
      <c r="D177" s="35">
        <v>44024</v>
      </c>
      <c r="E177" s="36" t="s">
        <v>42</v>
      </c>
      <c r="F177" s="37">
        <v>190</v>
      </c>
      <c r="G177" s="37">
        <v>193</v>
      </c>
      <c r="H177" s="37">
        <v>193</v>
      </c>
      <c r="I177" s="37">
        <v>172</v>
      </c>
      <c r="J177" s="37">
        <v>183</v>
      </c>
      <c r="K177" s="37">
        <v>187</v>
      </c>
      <c r="L177" s="38">
        <v>6</v>
      </c>
      <c r="M177" s="38">
        <v>1118</v>
      </c>
      <c r="N177" s="39">
        <v>186.33333333333334</v>
      </c>
      <c r="O177" s="40">
        <v>4</v>
      </c>
      <c r="P177" s="41">
        <v>190.33333333333334</v>
      </c>
    </row>
    <row r="178" spans="1:16" ht="28.8" x14ac:dyDescent="0.3">
      <c r="A178" s="22" t="s">
        <v>0</v>
      </c>
      <c r="B178" s="23" t="s">
        <v>1</v>
      </c>
      <c r="C178" s="24" t="s">
        <v>2</v>
      </c>
      <c r="D178" s="22" t="s">
        <v>3</v>
      </c>
      <c r="E178" s="25" t="s">
        <v>4</v>
      </c>
      <c r="F178" s="26" t="s">
        <v>5</v>
      </c>
      <c r="G178" s="26" t="s">
        <v>6</v>
      </c>
      <c r="H178" s="26" t="s">
        <v>7</v>
      </c>
      <c r="I178" s="26" t="s">
        <v>8</v>
      </c>
      <c r="J178" s="26" t="s">
        <v>9</v>
      </c>
      <c r="K178" s="26" t="s">
        <v>10</v>
      </c>
      <c r="L178" s="27" t="s">
        <v>11</v>
      </c>
      <c r="M178" s="28" t="s">
        <v>12</v>
      </c>
      <c r="N178" s="29" t="s">
        <v>13</v>
      </c>
      <c r="O178" s="30" t="s">
        <v>14</v>
      </c>
      <c r="P178" s="31" t="s">
        <v>15</v>
      </c>
    </row>
    <row r="179" spans="1:16" x14ac:dyDescent="0.3">
      <c r="A179" s="32">
        <v>1</v>
      </c>
      <c r="B179" s="33" t="s">
        <v>45</v>
      </c>
      <c r="C179" s="34" t="s">
        <v>46</v>
      </c>
      <c r="D179" s="35">
        <v>44024</v>
      </c>
      <c r="E179" s="36" t="s">
        <v>42</v>
      </c>
      <c r="F179" s="37">
        <v>198</v>
      </c>
      <c r="G179" s="37">
        <v>194</v>
      </c>
      <c r="H179" s="37">
        <v>198</v>
      </c>
      <c r="I179" s="37">
        <v>197</v>
      </c>
      <c r="J179" s="37">
        <v>198</v>
      </c>
      <c r="K179" s="37">
        <v>198</v>
      </c>
      <c r="L179" s="38">
        <v>6</v>
      </c>
      <c r="M179" s="38">
        <v>1183</v>
      </c>
      <c r="N179" s="39">
        <v>197.16666666666666</v>
      </c>
      <c r="O179" s="40">
        <v>30</v>
      </c>
      <c r="P179" s="41">
        <v>227.16666666666666</v>
      </c>
    </row>
    <row r="180" spans="1:16" x14ac:dyDescent="0.3">
      <c r="A180" s="32">
        <v>2</v>
      </c>
      <c r="B180" s="33" t="s">
        <v>45</v>
      </c>
      <c r="C180" s="34" t="s">
        <v>51</v>
      </c>
      <c r="D180" s="35">
        <v>44024</v>
      </c>
      <c r="E180" s="36" t="s">
        <v>42</v>
      </c>
      <c r="F180" s="37">
        <v>190</v>
      </c>
      <c r="G180" s="37">
        <v>194.001</v>
      </c>
      <c r="H180" s="37">
        <v>195</v>
      </c>
      <c r="I180" s="37">
        <v>192</v>
      </c>
      <c r="J180" s="37">
        <v>188</v>
      </c>
      <c r="K180" s="37">
        <v>192</v>
      </c>
      <c r="L180" s="38">
        <v>6</v>
      </c>
      <c r="M180" s="38">
        <v>1151.001</v>
      </c>
      <c r="N180" s="39">
        <v>191.83349999999999</v>
      </c>
      <c r="O180" s="40">
        <v>12</v>
      </c>
      <c r="P180" s="41">
        <v>203.83349999999999</v>
      </c>
    </row>
    <row r="181" spans="1:16" x14ac:dyDescent="0.3">
      <c r="A181" s="32">
        <v>3</v>
      </c>
      <c r="B181" s="33" t="s">
        <v>45</v>
      </c>
      <c r="C181" s="34" t="s">
        <v>39</v>
      </c>
      <c r="D181" s="35">
        <v>44024</v>
      </c>
      <c r="E181" s="36" t="s">
        <v>42</v>
      </c>
      <c r="F181" s="37">
        <v>190</v>
      </c>
      <c r="G181" s="37">
        <v>186</v>
      </c>
      <c r="H181" s="37">
        <v>192</v>
      </c>
      <c r="I181" s="37">
        <v>184</v>
      </c>
      <c r="J181" s="37">
        <v>186</v>
      </c>
      <c r="K181" s="37">
        <v>188</v>
      </c>
      <c r="L181" s="38">
        <v>6</v>
      </c>
      <c r="M181" s="38">
        <v>1126</v>
      </c>
      <c r="N181" s="39">
        <v>187.66666666666666</v>
      </c>
      <c r="O181" s="40">
        <v>6</v>
      </c>
      <c r="P181" s="41">
        <v>193.66666666666666</v>
      </c>
    </row>
    <row r="182" spans="1:16" x14ac:dyDescent="0.3">
      <c r="A182" s="32">
        <v>4</v>
      </c>
      <c r="B182" s="33" t="s">
        <v>45</v>
      </c>
      <c r="C182" s="34" t="s">
        <v>77</v>
      </c>
      <c r="D182" s="35">
        <v>44024</v>
      </c>
      <c r="E182" s="36" t="s">
        <v>42</v>
      </c>
      <c r="F182" s="37">
        <v>177</v>
      </c>
      <c r="G182" s="37">
        <v>184</v>
      </c>
      <c r="H182" s="37">
        <v>171</v>
      </c>
      <c r="I182" s="37">
        <v>188</v>
      </c>
      <c r="J182" s="37">
        <v>190</v>
      </c>
      <c r="K182" s="37">
        <v>189</v>
      </c>
      <c r="L182" s="38">
        <v>6</v>
      </c>
      <c r="M182" s="38">
        <v>1099</v>
      </c>
      <c r="N182" s="39">
        <v>183.16666666666666</v>
      </c>
      <c r="O182" s="40">
        <v>4</v>
      </c>
      <c r="P182" s="41">
        <v>187.16666666666666</v>
      </c>
    </row>
    <row r="183" spans="1:16" ht="28.8" x14ac:dyDescent="0.3">
      <c r="A183" s="22" t="s">
        <v>0</v>
      </c>
      <c r="B183" s="23" t="s">
        <v>1</v>
      </c>
      <c r="C183" s="24" t="s">
        <v>2</v>
      </c>
      <c r="D183" s="22" t="s">
        <v>3</v>
      </c>
      <c r="E183" s="25" t="s">
        <v>4</v>
      </c>
      <c r="F183" s="26" t="s">
        <v>5</v>
      </c>
      <c r="G183" s="26" t="s">
        <v>6</v>
      </c>
      <c r="H183" s="26" t="s">
        <v>7</v>
      </c>
      <c r="I183" s="26" t="s">
        <v>8</v>
      </c>
      <c r="J183" s="26" t="s">
        <v>9</v>
      </c>
      <c r="K183" s="26" t="s">
        <v>10</v>
      </c>
      <c r="L183" s="27" t="s">
        <v>11</v>
      </c>
      <c r="M183" s="28" t="s">
        <v>12</v>
      </c>
      <c r="N183" s="29" t="s">
        <v>13</v>
      </c>
      <c r="O183" s="30" t="s">
        <v>14</v>
      </c>
      <c r="P183" s="31" t="s">
        <v>15</v>
      </c>
    </row>
    <row r="184" spans="1:16" x14ac:dyDescent="0.3">
      <c r="A184" s="32">
        <v>1</v>
      </c>
      <c r="B184" s="33" t="s">
        <v>16</v>
      </c>
      <c r="C184" s="34" t="s">
        <v>35</v>
      </c>
      <c r="D184" s="35">
        <v>44024</v>
      </c>
      <c r="E184" s="36" t="s">
        <v>42</v>
      </c>
      <c r="F184" s="37">
        <v>186</v>
      </c>
      <c r="G184" s="37">
        <v>184</v>
      </c>
      <c r="H184" s="37">
        <v>190</v>
      </c>
      <c r="I184" s="37">
        <v>187</v>
      </c>
      <c r="J184" s="37">
        <v>188</v>
      </c>
      <c r="K184" s="37">
        <v>191</v>
      </c>
      <c r="L184" s="38">
        <v>6</v>
      </c>
      <c r="M184" s="38">
        <v>1126</v>
      </c>
      <c r="N184" s="39">
        <v>187.66666666666666</v>
      </c>
      <c r="O184" s="40">
        <v>14</v>
      </c>
      <c r="P184" s="41">
        <v>201.66666666666666</v>
      </c>
    </row>
    <row r="185" spans="1:16" x14ac:dyDescent="0.3">
      <c r="A185" s="32">
        <v>2</v>
      </c>
      <c r="B185" s="33" t="s">
        <v>16</v>
      </c>
      <c r="C185" s="34" t="s">
        <v>18</v>
      </c>
      <c r="D185" s="35">
        <v>44024</v>
      </c>
      <c r="E185" s="36" t="s">
        <v>42</v>
      </c>
      <c r="F185" s="37">
        <v>185</v>
      </c>
      <c r="G185" s="37">
        <v>187</v>
      </c>
      <c r="H185" s="37">
        <v>186</v>
      </c>
      <c r="I185" s="37">
        <v>188</v>
      </c>
      <c r="J185" s="37">
        <v>189</v>
      </c>
      <c r="K185" s="37">
        <v>188</v>
      </c>
      <c r="L185" s="38">
        <v>6</v>
      </c>
      <c r="M185" s="38">
        <v>1123</v>
      </c>
      <c r="N185" s="39">
        <v>187.16666666666666</v>
      </c>
      <c r="O185" s="40">
        <v>12</v>
      </c>
      <c r="P185" s="41">
        <v>199.16666666666666</v>
      </c>
    </row>
    <row r="186" spans="1:16" x14ac:dyDescent="0.3">
      <c r="A186" s="32">
        <v>3</v>
      </c>
      <c r="B186" s="33" t="s">
        <v>16</v>
      </c>
      <c r="C186" s="34" t="s">
        <v>47</v>
      </c>
      <c r="D186" s="35">
        <v>44024</v>
      </c>
      <c r="E186" s="36" t="s">
        <v>42</v>
      </c>
      <c r="F186" s="37">
        <v>188</v>
      </c>
      <c r="G186" s="37">
        <v>188</v>
      </c>
      <c r="H186" s="37">
        <v>179</v>
      </c>
      <c r="I186" s="37">
        <v>186</v>
      </c>
      <c r="J186" s="37">
        <v>190.001</v>
      </c>
      <c r="K186" s="37">
        <v>189</v>
      </c>
      <c r="L186" s="38">
        <v>6</v>
      </c>
      <c r="M186" s="38">
        <v>1120.001</v>
      </c>
      <c r="N186" s="39">
        <v>186.66683333333333</v>
      </c>
      <c r="O186" s="40">
        <v>14</v>
      </c>
      <c r="P186" s="41">
        <v>200.66683333333333</v>
      </c>
    </row>
    <row r="187" spans="1:16" x14ac:dyDescent="0.3">
      <c r="A187" s="32">
        <v>4</v>
      </c>
      <c r="B187" s="33" t="s">
        <v>16</v>
      </c>
      <c r="C187" s="34" t="s">
        <v>48</v>
      </c>
      <c r="D187" s="35">
        <v>44024</v>
      </c>
      <c r="E187" s="36" t="s">
        <v>42</v>
      </c>
      <c r="F187" s="37">
        <v>180</v>
      </c>
      <c r="G187" s="37">
        <v>192</v>
      </c>
      <c r="H187" s="37">
        <v>192</v>
      </c>
      <c r="I187" s="37">
        <v>155</v>
      </c>
      <c r="J187" s="37">
        <v>185</v>
      </c>
      <c r="K187" s="37">
        <v>186</v>
      </c>
      <c r="L187" s="38">
        <v>6</v>
      </c>
      <c r="M187" s="38">
        <v>1090</v>
      </c>
      <c r="N187" s="39">
        <v>181.66666666666666</v>
      </c>
      <c r="O187" s="40">
        <v>12</v>
      </c>
      <c r="P187" s="41">
        <v>193.66666666666666</v>
      </c>
    </row>
    <row r="188" spans="1:16" x14ac:dyDescent="0.3">
      <c r="A188" s="32">
        <v>5</v>
      </c>
      <c r="B188" s="33" t="s">
        <v>16</v>
      </c>
      <c r="C188" s="34" t="s">
        <v>82</v>
      </c>
      <c r="D188" s="35">
        <v>44024</v>
      </c>
      <c r="E188" s="36" t="s">
        <v>42</v>
      </c>
      <c r="F188" s="37">
        <v>177</v>
      </c>
      <c r="G188" s="37">
        <v>178</v>
      </c>
      <c r="H188" s="37">
        <v>186</v>
      </c>
      <c r="I188" s="37">
        <v>182</v>
      </c>
      <c r="J188" s="37">
        <v>180</v>
      </c>
      <c r="K188" s="37">
        <v>181</v>
      </c>
      <c r="L188" s="38">
        <v>6</v>
      </c>
      <c r="M188" s="38">
        <v>1084</v>
      </c>
      <c r="N188" s="39">
        <v>180.66666666666666</v>
      </c>
      <c r="O188" s="40">
        <v>4</v>
      </c>
      <c r="P188" s="41">
        <v>184.66666666666666</v>
      </c>
    </row>
    <row r="189" spans="1:16" ht="28.8" x14ac:dyDescent="0.3">
      <c r="A189" s="22" t="s">
        <v>0</v>
      </c>
      <c r="B189" s="23" t="s">
        <v>1</v>
      </c>
      <c r="C189" s="24" t="s">
        <v>2</v>
      </c>
      <c r="D189" s="22" t="s">
        <v>3</v>
      </c>
      <c r="E189" s="25" t="s">
        <v>4</v>
      </c>
      <c r="F189" s="26" t="s">
        <v>5</v>
      </c>
      <c r="G189" s="26" t="s">
        <v>6</v>
      </c>
      <c r="H189" s="26" t="s">
        <v>7</v>
      </c>
      <c r="I189" s="26" t="s">
        <v>8</v>
      </c>
      <c r="J189" s="26" t="s">
        <v>9</v>
      </c>
      <c r="K189" s="26" t="s">
        <v>10</v>
      </c>
      <c r="L189" s="27" t="s">
        <v>11</v>
      </c>
      <c r="M189" s="28" t="s">
        <v>12</v>
      </c>
      <c r="N189" s="29" t="s">
        <v>13</v>
      </c>
      <c r="O189" s="30" t="s">
        <v>14</v>
      </c>
      <c r="P189" s="31" t="s">
        <v>15</v>
      </c>
    </row>
    <row r="190" spans="1:16" x14ac:dyDescent="0.3">
      <c r="A190" s="32">
        <v>1</v>
      </c>
      <c r="B190" s="33" t="s">
        <v>20</v>
      </c>
      <c r="C190" s="34" t="s">
        <v>21</v>
      </c>
      <c r="D190" s="35">
        <v>44024</v>
      </c>
      <c r="E190" s="36" t="s">
        <v>42</v>
      </c>
      <c r="F190" s="37">
        <v>174</v>
      </c>
      <c r="G190" s="37">
        <v>175</v>
      </c>
      <c r="H190" s="37">
        <v>176</v>
      </c>
      <c r="I190" s="37">
        <v>167.001</v>
      </c>
      <c r="J190" s="37">
        <v>176</v>
      </c>
      <c r="K190" s="37">
        <v>167</v>
      </c>
      <c r="L190" s="38">
        <v>6</v>
      </c>
      <c r="M190" s="38">
        <v>1035.001</v>
      </c>
      <c r="N190" s="39">
        <v>172.50016666666667</v>
      </c>
      <c r="O190" s="40">
        <v>26</v>
      </c>
      <c r="P190" s="41">
        <v>198.50016666666667</v>
      </c>
    </row>
    <row r="191" spans="1:16" x14ac:dyDescent="0.3">
      <c r="A191" s="32">
        <v>2</v>
      </c>
      <c r="B191" s="33" t="s">
        <v>20</v>
      </c>
      <c r="C191" s="34" t="s">
        <v>37</v>
      </c>
      <c r="D191" s="35">
        <v>44024</v>
      </c>
      <c r="E191" s="36" t="s">
        <v>42</v>
      </c>
      <c r="F191" s="37">
        <v>158</v>
      </c>
      <c r="G191" s="37">
        <v>183</v>
      </c>
      <c r="H191" s="37">
        <v>166</v>
      </c>
      <c r="I191" s="37">
        <v>167</v>
      </c>
      <c r="J191" s="37">
        <v>170</v>
      </c>
      <c r="K191" s="37">
        <v>176</v>
      </c>
      <c r="L191" s="38">
        <v>6</v>
      </c>
      <c r="M191" s="38">
        <v>1020</v>
      </c>
      <c r="N191" s="39">
        <v>170</v>
      </c>
      <c r="O191" s="40">
        <v>16</v>
      </c>
      <c r="P191" s="41">
        <v>186</v>
      </c>
    </row>
    <row r="192" spans="1:16" ht="28.8" x14ac:dyDescent="0.3">
      <c r="A192" s="22" t="s">
        <v>0</v>
      </c>
      <c r="B192" s="23" t="s">
        <v>25</v>
      </c>
      <c r="C192" s="24" t="s">
        <v>2</v>
      </c>
      <c r="D192" s="22" t="s">
        <v>3</v>
      </c>
      <c r="E192" s="25" t="s">
        <v>4</v>
      </c>
      <c r="F192" s="26" t="s">
        <v>5</v>
      </c>
      <c r="G192" s="26" t="s">
        <v>6</v>
      </c>
      <c r="H192" s="26" t="s">
        <v>7</v>
      </c>
      <c r="I192" s="26" t="s">
        <v>8</v>
      </c>
      <c r="J192" s="26" t="s">
        <v>9</v>
      </c>
      <c r="K192" s="26" t="s">
        <v>10</v>
      </c>
      <c r="L192" s="27" t="s">
        <v>11</v>
      </c>
      <c r="M192" s="28" t="s">
        <v>12</v>
      </c>
      <c r="N192" s="29" t="s">
        <v>13</v>
      </c>
      <c r="O192" s="30" t="s">
        <v>14</v>
      </c>
      <c r="P192" s="31" t="s">
        <v>15</v>
      </c>
    </row>
    <row r="193" spans="1:16" x14ac:dyDescent="0.3">
      <c r="A193" s="32">
        <v>1</v>
      </c>
      <c r="B193" s="33" t="s">
        <v>16</v>
      </c>
      <c r="C193" s="34" t="s">
        <v>83</v>
      </c>
      <c r="D193" s="35">
        <v>44024</v>
      </c>
      <c r="E193" s="36" t="s">
        <v>42</v>
      </c>
      <c r="F193" s="37">
        <v>189</v>
      </c>
      <c r="G193" s="37">
        <v>180</v>
      </c>
      <c r="H193" s="37">
        <v>184.001</v>
      </c>
      <c r="I193" s="37">
        <v>173</v>
      </c>
      <c r="J193" s="37">
        <v>186</v>
      </c>
      <c r="K193" s="37">
        <v>177</v>
      </c>
      <c r="L193" s="38">
        <v>6</v>
      </c>
      <c r="M193" s="38">
        <v>1089.001</v>
      </c>
      <c r="N193" s="39">
        <v>181.50016666666667</v>
      </c>
      <c r="O193" s="40">
        <v>22</v>
      </c>
      <c r="P193" s="41">
        <v>203.50016666666667</v>
      </c>
    </row>
    <row r="194" spans="1:16" x14ac:dyDescent="0.3">
      <c r="A194" s="32">
        <v>2</v>
      </c>
      <c r="B194" s="33" t="s">
        <v>16</v>
      </c>
      <c r="C194" s="34" t="s">
        <v>84</v>
      </c>
      <c r="D194" s="35">
        <v>44024</v>
      </c>
      <c r="E194" s="36" t="s">
        <v>42</v>
      </c>
      <c r="F194" s="37">
        <v>188</v>
      </c>
      <c r="G194" s="37">
        <v>181</v>
      </c>
      <c r="H194" s="37">
        <v>184</v>
      </c>
      <c r="I194" s="37">
        <v>176</v>
      </c>
      <c r="J194" s="37">
        <v>172</v>
      </c>
      <c r="K194" s="37">
        <v>175</v>
      </c>
      <c r="L194" s="38">
        <v>6</v>
      </c>
      <c r="M194" s="38">
        <v>1076</v>
      </c>
      <c r="N194" s="39">
        <v>179.33333333333334</v>
      </c>
      <c r="O194" s="40">
        <v>16</v>
      </c>
      <c r="P194" s="41">
        <v>195.33333333333334</v>
      </c>
    </row>
    <row r="195" spans="1:16" x14ac:dyDescent="0.3">
      <c r="A195" s="32">
        <v>3</v>
      </c>
      <c r="B195" s="33" t="s">
        <v>16</v>
      </c>
      <c r="C195" s="34" t="s">
        <v>38</v>
      </c>
      <c r="D195" s="35">
        <v>44024</v>
      </c>
      <c r="E195" s="36" t="s">
        <v>42</v>
      </c>
      <c r="F195" s="37">
        <v>187</v>
      </c>
      <c r="G195" s="37">
        <v>179</v>
      </c>
      <c r="H195" s="37">
        <v>182</v>
      </c>
      <c r="I195" s="37">
        <v>171</v>
      </c>
      <c r="J195" s="37">
        <v>175</v>
      </c>
      <c r="K195" s="37">
        <v>180</v>
      </c>
      <c r="L195" s="38">
        <v>6</v>
      </c>
      <c r="M195" s="38">
        <v>1074</v>
      </c>
      <c r="N195" s="39">
        <v>179</v>
      </c>
      <c r="O195" s="40">
        <v>10</v>
      </c>
      <c r="P195" s="41">
        <v>189</v>
      </c>
    </row>
    <row r="196" spans="1:16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ht="28.8" x14ac:dyDescent="0.3">
      <c r="A197" s="22" t="s">
        <v>0</v>
      </c>
      <c r="B197" s="23" t="s">
        <v>1</v>
      </c>
      <c r="C197" s="24" t="s">
        <v>2</v>
      </c>
      <c r="D197" s="22" t="s">
        <v>3</v>
      </c>
      <c r="E197" s="25" t="s">
        <v>4</v>
      </c>
      <c r="F197" s="26" t="s">
        <v>5</v>
      </c>
      <c r="G197" s="26" t="s">
        <v>6</v>
      </c>
      <c r="H197" s="26" t="s">
        <v>7</v>
      </c>
      <c r="I197" s="26" t="s">
        <v>8</v>
      </c>
      <c r="J197" s="26" t="s">
        <v>9</v>
      </c>
      <c r="K197" s="26" t="s">
        <v>10</v>
      </c>
      <c r="L197" s="27" t="s">
        <v>11</v>
      </c>
      <c r="M197" s="28" t="s">
        <v>12</v>
      </c>
      <c r="N197" s="29" t="s">
        <v>13</v>
      </c>
      <c r="O197" s="30" t="s">
        <v>14</v>
      </c>
      <c r="P197" s="31" t="s">
        <v>15</v>
      </c>
    </row>
    <row r="198" spans="1:16" x14ac:dyDescent="0.3">
      <c r="A198" s="32">
        <v>1</v>
      </c>
      <c r="B198" s="33" t="s">
        <v>41</v>
      </c>
      <c r="C198" s="34" t="s">
        <v>85</v>
      </c>
      <c r="D198" s="35">
        <v>44030</v>
      </c>
      <c r="E198" s="36" t="s">
        <v>62</v>
      </c>
      <c r="F198" s="37">
        <v>199</v>
      </c>
      <c r="G198" s="37">
        <v>200.001</v>
      </c>
      <c r="H198" s="37">
        <v>198</v>
      </c>
      <c r="I198" s="37">
        <v>199</v>
      </c>
      <c r="J198" s="37"/>
      <c r="K198" s="37"/>
      <c r="L198" s="38">
        <v>4</v>
      </c>
      <c r="M198" s="38">
        <v>796.00099999999998</v>
      </c>
      <c r="N198" s="39">
        <v>199.00024999999999</v>
      </c>
      <c r="O198" s="40">
        <v>7</v>
      </c>
      <c r="P198" s="41">
        <v>206.00024999999999</v>
      </c>
    </row>
    <row r="199" spans="1:16" x14ac:dyDescent="0.3">
      <c r="A199" s="32">
        <v>2</v>
      </c>
      <c r="B199" s="33" t="s">
        <v>41</v>
      </c>
      <c r="C199" s="34" t="s">
        <v>86</v>
      </c>
      <c r="D199" s="35">
        <v>44030</v>
      </c>
      <c r="E199" s="36" t="s">
        <v>62</v>
      </c>
      <c r="F199" s="37">
        <v>195</v>
      </c>
      <c r="G199" s="37">
        <v>200</v>
      </c>
      <c r="H199" s="37">
        <v>200</v>
      </c>
      <c r="I199" s="37">
        <v>199.001</v>
      </c>
      <c r="J199" s="37"/>
      <c r="K199" s="37"/>
      <c r="L199" s="38">
        <v>4</v>
      </c>
      <c r="M199" s="38">
        <v>794.00099999999998</v>
      </c>
      <c r="N199" s="39">
        <v>198.50024999999999</v>
      </c>
      <c r="O199" s="40">
        <v>8</v>
      </c>
      <c r="P199" s="41">
        <v>206.50024999999999</v>
      </c>
    </row>
    <row r="200" spans="1:16" x14ac:dyDescent="0.3">
      <c r="A200" s="32">
        <v>3</v>
      </c>
      <c r="B200" s="33" t="s">
        <v>41</v>
      </c>
      <c r="C200" s="34" t="s">
        <v>49</v>
      </c>
      <c r="D200" s="35">
        <v>44030</v>
      </c>
      <c r="E200" s="36" t="s">
        <v>62</v>
      </c>
      <c r="F200" s="37">
        <v>199</v>
      </c>
      <c r="G200" s="37">
        <v>198</v>
      </c>
      <c r="H200" s="37">
        <v>196</v>
      </c>
      <c r="I200" s="37">
        <v>199</v>
      </c>
      <c r="J200" s="37"/>
      <c r="K200" s="37"/>
      <c r="L200" s="38">
        <v>4</v>
      </c>
      <c r="M200" s="38">
        <v>792</v>
      </c>
      <c r="N200" s="39">
        <v>198</v>
      </c>
      <c r="O200" s="40">
        <v>3</v>
      </c>
      <c r="P200" s="41">
        <v>201</v>
      </c>
    </row>
    <row r="201" spans="1:16" x14ac:dyDescent="0.3">
      <c r="A201" s="32">
        <v>4</v>
      </c>
      <c r="B201" s="33" t="s">
        <v>41</v>
      </c>
      <c r="C201" s="34" t="s">
        <v>32</v>
      </c>
      <c r="D201" s="35">
        <v>44030</v>
      </c>
      <c r="E201" s="36" t="s">
        <v>62</v>
      </c>
      <c r="F201" s="37">
        <v>196</v>
      </c>
      <c r="G201" s="37">
        <v>197</v>
      </c>
      <c r="H201" s="37">
        <v>199</v>
      </c>
      <c r="I201" s="37">
        <v>196</v>
      </c>
      <c r="J201" s="37"/>
      <c r="K201" s="37"/>
      <c r="L201" s="38">
        <v>4</v>
      </c>
      <c r="M201" s="38">
        <v>788</v>
      </c>
      <c r="N201" s="39">
        <v>197</v>
      </c>
      <c r="O201" s="40">
        <v>2</v>
      </c>
      <c r="P201" s="41">
        <v>199</v>
      </c>
    </row>
    <row r="202" spans="1:16" x14ac:dyDescent="0.3">
      <c r="A202" s="32">
        <v>5</v>
      </c>
      <c r="B202" s="33" t="s">
        <v>41</v>
      </c>
      <c r="C202" s="34" t="s">
        <v>30</v>
      </c>
      <c r="D202" s="35">
        <v>44030</v>
      </c>
      <c r="E202" s="36" t="s">
        <v>62</v>
      </c>
      <c r="F202" s="37">
        <v>200</v>
      </c>
      <c r="G202" s="37">
        <v>197</v>
      </c>
      <c r="H202" s="37">
        <v>197</v>
      </c>
      <c r="I202" s="37">
        <v>192</v>
      </c>
      <c r="J202" s="37"/>
      <c r="K202" s="37"/>
      <c r="L202" s="38">
        <v>4</v>
      </c>
      <c r="M202" s="38">
        <v>786</v>
      </c>
      <c r="N202" s="39">
        <v>196.5</v>
      </c>
      <c r="O202" s="40">
        <v>4</v>
      </c>
      <c r="P202" s="41">
        <v>200.5</v>
      </c>
    </row>
    <row r="203" spans="1:16" x14ac:dyDescent="0.3">
      <c r="A203" s="32">
        <v>6</v>
      </c>
      <c r="B203" s="33" t="s">
        <v>41</v>
      </c>
      <c r="C203" s="34" t="s">
        <v>87</v>
      </c>
      <c r="D203" s="35">
        <v>44030</v>
      </c>
      <c r="E203" s="36" t="s">
        <v>62</v>
      </c>
      <c r="F203" s="37">
        <v>196</v>
      </c>
      <c r="G203" s="37">
        <v>198</v>
      </c>
      <c r="H203" s="37">
        <v>194</v>
      </c>
      <c r="I203" s="37">
        <v>196</v>
      </c>
      <c r="J203" s="37"/>
      <c r="K203" s="37"/>
      <c r="L203" s="38">
        <v>4</v>
      </c>
      <c r="M203" s="38">
        <v>784</v>
      </c>
      <c r="N203" s="39">
        <v>196</v>
      </c>
      <c r="O203" s="40">
        <v>2</v>
      </c>
      <c r="P203" s="41">
        <v>198</v>
      </c>
    </row>
    <row r="204" spans="1:16" x14ac:dyDescent="0.3">
      <c r="A204" s="32">
        <v>7</v>
      </c>
      <c r="B204" s="33" t="s">
        <v>41</v>
      </c>
      <c r="C204" s="34" t="s">
        <v>88</v>
      </c>
      <c r="D204" s="35">
        <v>44030</v>
      </c>
      <c r="E204" s="36" t="s">
        <v>62</v>
      </c>
      <c r="F204" s="37">
        <v>197</v>
      </c>
      <c r="G204" s="37">
        <v>194</v>
      </c>
      <c r="H204" s="37">
        <v>195</v>
      </c>
      <c r="I204" s="37">
        <v>196</v>
      </c>
      <c r="J204" s="37"/>
      <c r="K204" s="37"/>
      <c r="L204" s="38">
        <v>4</v>
      </c>
      <c r="M204" s="38">
        <v>782</v>
      </c>
      <c r="N204" s="39">
        <v>195.5</v>
      </c>
      <c r="O204" s="40">
        <v>2</v>
      </c>
      <c r="P204" s="41">
        <v>197.5</v>
      </c>
    </row>
    <row r="205" spans="1:16" x14ac:dyDescent="0.3">
      <c r="A205" s="32">
        <v>8</v>
      </c>
      <c r="B205" s="33" t="s">
        <v>41</v>
      </c>
      <c r="C205" s="34" t="s">
        <v>89</v>
      </c>
      <c r="D205" s="35">
        <v>44030</v>
      </c>
      <c r="E205" s="36" t="s">
        <v>62</v>
      </c>
      <c r="F205" s="37">
        <v>195.00200000000001</v>
      </c>
      <c r="G205" s="37">
        <v>191</v>
      </c>
      <c r="H205" s="37">
        <v>193</v>
      </c>
      <c r="I205" s="37">
        <v>196</v>
      </c>
      <c r="J205" s="37"/>
      <c r="K205" s="37"/>
      <c r="L205" s="38">
        <v>4</v>
      </c>
      <c r="M205" s="38">
        <v>775.00199999999995</v>
      </c>
      <c r="N205" s="39">
        <v>193.75049999999999</v>
      </c>
      <c r="O205" s="40">
        <v>2</v>
      </c>
      <c r="P205" s="41">
        <v>195.75049999999999</v>
      </c>
    </row>
    <row r="206" spans="1:16" x14ac:dyDescent="0.3">
      <c r="A206" s="32">
        <v>9</v>
      </c>
      <c r="B206" s="33" t="s">
        <v>41</v>
      </c>
      <c r="C206" s="34" t="s">
        <v>63</v>
      </c>
      <c r="D206" s="35">
        <v>44030</v>
      </c>
      <c r="E206" s="36" t="s">
        <v>62</v>
      </c>
      <c r="F206" s="37">
        <v>196.001</v>
      </c>
      <c r="G206" s="37">
        <v>194</v>
      </c>
      <c r="H206" s="37">
        <v>193</v>
      </c>
      <c r="I206" s="37">
        <v>192</v>
      </c>
      <c r="J206" s="37"/>
      <c r="K206" s="37"/>
      <c r="L206" s="38">
        <v>4</v>
      </c>
      <c r="M206" s="38">
        <v>775.00099999999998</v>
      </c>
      <c r="N206" s="39">
        <v>193.75024999999999</v>
      </c>
      <c r="O206" s="40">
        <v>2</v>
      </c>
      <c r="P206" s="41">
        <v>195.75024999999999</v>
      </c>
    </row>
    <row r="207" spans="1:16" x14ac:dyDescent="0.3">
      <c r="A207" s="32">
        <v>10</v>
      </c>
      <c r="B207" s="33" t="s">
        <v>41</v>
      </c>
      <c r="C207" s="34" t="s">
        <v>90</v>
      </c>
      <c r="D207" s="35">
        <v>44030</v>
      </c>
      <c r="E207" s="36" t="s">
        <v>62</v>
      </c>
      <c r="F207" s="37">
        <v>192</v>
      </c>
      <c r="G207" s="37">
        <v>194</v>
      </c>
      <c r="H207" s="37">
        <v>195</v>
      </c>
      <c r="I207" s="37">
        <v>194</v>
      </c>
      <c r="J207" s="37"/>
      <c r="K207" s="37"/>
      <c r="L207" s="38">
        <v>4</v>
      </c>
      <c r="M207" s="38">
        <v>775</v>
      </c>
      <c r="N207" s="39">
        <v>193.75</v>
      </c>
      <c r="O207" s="40">
        <v>2</v>
      </c>
      <c r="P207" s="41">
        <v>195.75</v>
      </c>
    </row>
    <row r="208" spans="1:16" x14ac:dyDescent="0.3">
      <c r="A208" s="32">
        <v>11</v>
      </c>
      <c r="B208" s="33" t="s">
        <v>41</v>
      </c>
      <c r="C208" s="34" t="s">
        <v>91</v>
      </c>
      <c r="D208" s="35">
        <v>44030</v>
      </c>
      <c r="E208" s="36" t="s">
        <v>62</v>
      </c>
      <c r="F208" s="37">
        <v>191</v>
      </c>
      <c r="G208" s="37">
        <v>195</v>
      </c>
      <c r="H208" s="37">
        <v>192</v>
      </c>
      <c r="I208" s="37">
        <v>196</v>
      </c>
      <c r="J208" s="37"/>
      <c r="K208" s="37"/>
      <c r="L208" s="38">
        <v>4</v>
      </c>
      <c r="M208" s="38">
        <v>774</v>
      </c>
      <c r="N208" s="39">
        <v>193.5</v>
      </c>
      <c r="O208" s="40">
        <v>2</v>
      </c>
      <c r="P208" s="41">
        <v>195.5</v>
      </c>
    </row>
    <row r="209" spans="1:16" x14ac:dyDescent="0.3">
      <c r="A209" s="32">
        <v>12</v>
      </c>
      <c r="B209" s="33" t="s">
        <v>41</v>
      </c>
      <c r="C209" s="34" t="s">
        <v>92</v>
      </c>
      <c r="D209" s="35">
        <v>44030</v>
      </c>
      <c r="E209" s="36" t="s">
        <v>62</v>
      </c>
      <c r="F209" s="37">
        <v>190</v>
      </c>
      <c r="G209" s="37">
        <v>191</v>
      </c>
      <c r="H209" s="37">
        <v>193</v>
      </c>
      <c r="I209" s="37">
        <v>198</v>
      </c>
      <c r="J209" s="37"/>
      <c r="K209" s="37"/>
      <c r="L209" s="38">
        <v>4</v>
      </c>
      <c r="M209" s="38">
        <v>772</v>
      </c>
      <c r="N209" s="39">
        <v>193</v>
      </c>
      <c r="O209" s="40">
        <v>2</v>
      </c>
      <c r="P209" s="41">
        <v>195</v>
      </c>
    </row>
    <row r="210" spans="1:16" x14ac:dyDescent="0.3">
      <c r="A210" s="32">
        <v>13</v>
      </c>
      <c r="B210" s="33" t="s">
        <v>41</v>
      </c>
      <c r="C210" s="34" t="s">
        <v>93</v>
      </c>
      <c r="D210" s="35">
        <v>44030</v>
      </c>
      <c r="E210" s="36" t="s">
        <v>62</v>
      </c>
      <c r="F210" s="37">
        <v>197</v>
      </c>
      <c r="G210" s="37">
        <v>191</v>
      </c>
      <c r="H210" s="37">
        <v>193</v>
      </c>
      <c r="I210" s="37">
        <v>189</v>
      </c>
      <c r="J210" s="37"/>
      <c r="K210" s="37"/>
      <c r="L210" s="38">
        <v>4</v>
      </c>
      <c r="M210" s="38">
        <v>770</v>
      </c>
      <c r="N210" s="39">
        <v>192.5</v>
      </c>
      <c r="O210" s="40">
        <v>2</v>
      </c>
      <c r="P210" s="41">
        <v>194.5</v>
      </c>
    </row>
    <row r="211" spans="1:16" x14ac:dyDescent="0.3">
      <c r="A211" s="32">
        <v>14</v>
      </c>
      <c r="B211" s="33" t="s">
        <v>41</v>
      </c>
      <c r="C211" s="34" t="s">
        <v>33</v>
      </c>
      <c r="D211" s="35">
        <v>44030</v>
      </c>
      <c r="E211" s="36" t="s">
        <v>62</v>
      </c>
      <c r="F211" s="37">
        <v>192</v>
      </c>
      <c r="G211" s="37">
        <v>195</v>
      </c>
      <c r="H211" s="37">
        <v>188</v>
      </c>
      <c r="I211" s="37">
        <v>191</v>
      </c>
      <c r="J211" s="37"/>
      <c r="K211" s="37"/>
      <c r="L211" s="38">
        <v>4</v>
      </c>
      <c r="M211" s="38">
        <v>766</v>
      </c>
      <c r="N211" s="39">
        <v>191.5</v>
      </c>
      <c r="O211" s="40">
        <v>2</v>
      </c>
      <c r="P211" s="41">
        <v>193.5</v>
      </c>
    </row>
    <row r="212" spans="1:16" x14ac:dyDescent="0.3">
      <c r="A212" s="32">
        <v>15</v>
      </c>
      <c r="B212" s="33" t="s">
        <v>41</v>
      </c>
      <c r="C212" s="34" t="s">
        <v>94</v>
      </c>
      <c r="D212" s="35">
        <v>44030</v>
      </c>
      <c r="E212" s="36" t="s">
        <v>62</v>
      </c>
      <c r="F212" s="37">
        <v>184</v>
      </c>
      <c r="G212" s="37">
        <v>194</v>
      </c>
      <c r="H212" s="37">
        <v>190</v>
      </c>
      <c r="I212" s="37">
        <v>194</v>
      </c>
      <c r="J212" s="37"/>
      <c r="K212" s="37"/>
      <c r="L212" s="38">
        <v>4</v>
      </c>
      <c r="M212" s="38">
        <v>762</v>
      </c>
      <c r="N212" s="39">
        <v>190.5</v>
      </c>
      <c r="O212" s="40">
        <v>2</v>
      </c>
      <c r="P212" s="41">
        <v>192.5</v>
      </c>
    </row>
    <row r="213" spans="1:16" x14ac:dyDescent="0.3">
      <c r="A213" s="32">
        <v>16</v>
      </c>
      <c r="B213" s="33" t="s">
        <v>41</v>
      </c>
      <c r="C213" s="34" t="s">
        <v>64</v>
      </c>
      <c r="D213" s="35">
        <v>44030</v>
      </c>
      <c r="E213" s="36" t="s">
        <v>62</v>
      </c>
      <c r="F213" s="37">
        <v>181</v>
      </c>
      <c r="G213" s="37">
        <v>192</v>
      </c>
      <c r="H213" s="37">
        <v>194</v>
      </c>
      <c r="I213" s="37">
        <v>184</v>
      </c>
      <c r="J213" s="37"/>
      <c r="K213" s="37"/>
      <c r="L213" s="38">
        <v>4</v>
      </c>
      <c r="M213" s="38">
        <v>751</v>
      </c>
      <c r="N213" s="39">
        <v>187.75</v>
      </c>
      <c r="O213" s="40">
        <v>2</v>
      </c>
      <c r="P213" s="41">
        <v>189.75</v>
      </c>
    </row>
    <row r="214" spans="1:16" x14ac:dyDescent="0.3">
      <c r="A214" s="32">
        <v>17</v>
      </c>
      <c r="B214" s="33" t="s">
        <v>41</v>
      </c>
      <c r="C214" s="34" t="s">
        <v>95</v>
      </c>
      <c r="D214" s="35">
        <v>44030</v>
      </c>
      <c r="E214" s="36" t="s">
        <v>62</v>
      </c>
      <c r="F214" s="37">
        <v>188</v>
      </c>
      <c r="G214" s="37">
        <v>183</v>
      </c>
      <c r="H214" s="37">
        <v>189</v>
      </c>
      <c r="I214" s="37">
        <v>186</v>
      </c>
      <c r="J214" s="37"/>
      <c r="K214" s="37"/>
      <c r="L214" s="38">
        <v>4</v>
      </c>
      <c r="M214" s="38">
        <v>746</v>
      </c>
      <c r="N214" s="39">
        <v>186.5</v>
      </c>
      <c r="O214" s="40">
        <v>2</v>
      </c>
      <c r="P214" s="41">
        <v>188.5</v>
      </c>
    </row>
    <row r="215" spans="1:16" ht="28.8" x14ac:dyDescent="0.3">
      <c r="A215" s="22" t="s">
        <v>0</v>
      </c>
      <c r="B215" s="23" t="s">
        <v>1</v>
      </c>
      <c r="C215" s="24" t="s">
        <v>2</v>
      </c>
      <c r="D215" s="22" t="s">
        <v>3</v>
      </c>
      <c r="E215" s="25" t="s">
        <v>4</v>
      </c>
      <c r="F215" s="26" t="s">
        <v>5</v>
      </c>
      <c r="G215" s="26" t="s">
        <v>6</v>
      </c>
      <c r="H215" s="26" t="s">
        <v>7</v>
      </c>
      <c r="I215" s="26" t="s">
        <v>8</v>
      </c>
      <c r="J215" s="26" t="s">
        <v>9</v>
      </c>
      <c r="K215" s="26" t="s">
        <v>10</v>
      </c>
      <c r="L215" s="27" t="s">
        <v>11</v>
      </c>
      <c r="M215" s="28" t="s">
        <v>12</v>
      </c>
      <c r="N215" s="29" t="s">
        <v>13</v>
      </c>
      <c r="O215" s="30" t="s">
        <v>14</v>
      </c>
      <c r="P215" s="31" t="s">
        <v>15</v>
      </c>
    </row>
    <row r="216" spans="1:16" x14ac:dyDescent="0.3">
      <c r="A216" s="32">
        <v>1</v>
      </c>
      <c r="B216" s="33" t="s">
        <v>45</v>
      </c>
      <c r="C216" s="34" t="s">
        <v>46</v>
      </c>
      <c r="D216" s="35">
        <v>44030</v>
      </c>
      <c r="E216" s="36" t="s">
        <v>62</v>
      </c>
      <c r="F216" s="37">
        <v>199</v>
      </c>
      <c r="G216" s="37">
        <v>195</v>
      </c>
      <c r="H216" s="37">
        <v>198</v>
      </c>
      <c r="I216" s="37">
        <v>199</v>
      </c>
      <c r="J216" s="37"/>
      <c r="K216" s="37"/>
      <c r="L216" s="38">
        <v>4</v>
      </c>
      <c r="M216" s="38">
        <v>791</v>
      </c>
      <c r="N216" s="39">
        <v>197.75</v>
      </c>
      <c r="O216" s="40">
        <v>11</v>
      </c>
      <c r="P216" s="41">
        <v>208.75</v>
      </c>
    </row>
    <row r="217" spans="1:16" x14ac:dyDescent="0.3">
      <c r="A217" s="32">
        <v>2</v>
      </c>
      <c r="B217" s="33" t="s">
        <v>45</v>
      </c>
      <c r="C217" s="34" t="s">
        <v>51</v>
      </c>
      <c r="D217" s="35">
        <v>44030</v>
      </c>
      <c r="E217" s="36" t="s">
        <v>62</v>
      </c>
      <c r="F217" s="37">
        <v>192</v>
      </c>
      <c r="G217" s="37">
        <v>194</v>
      </c>
      <c r="H217" s="37">
        <v>193</v>
      </c>
      <c r="I217" s="37">
        <v>194</v>
      </c>
      <c r="J217" s="37"/>
      <c r="K217" s="37"/>
      <c r="L217" s="38">
        <v>4</v>
      </c>
      <c r="M217" s="38">
        <v>773</v>
      </c>
      <c r="N217" s="39">
        <v>193.25</v>
      </c>
      <c r="O217" s="40">
        <v>4</v>
      </c>
      <c r="P217" s="41">
        <v>197.25</v>
      </c>
    </row>
    <row r="218" spans="1:16" x14ac:dyDescent="0.3">
      <c r="A218" s="32">
        <v>3</v>
      </c>
      <c r="B218" s="33" t="s">
        <v>45</v>
      </c>
      <c r="C218" s="34" t="s">
        <v>85</v>
      </c>
      <c r="D218" s="35">
        <v>44030</v>
      </c>
      <c r="E218" s="36" t="s">
        <v>62</v>
      </c>
      <c r="F218" s="37">
        <v>197</v>
      </c>
      <c r="G218" s="37">
        <v>199</v>
      </c>
      <c r="H218" s="37">
        <v>188</v>
      </c>
      <c r="I218" s="37">
        <v>188</v>
      </c>
      <c r="J218" s="37"/>
      <c r="K218" s="37"/>
      <c r="L218" s="38">
        <v>4</v>
      </c>
      <c r="M218" s="38">
        <v>772</v>
      </c>
      <c r="N218" s="39">
        <v>193</v>
      </c>
      <c r="O218" s="40">
        <v>5</v>
      </c>
      <c r="P218" s="41">
        <v>198</v>
      </c>
    </row>
    <row r="219" spans="1:16" x14ac:dyDescent="0.3">
      <c r="A219" s="32">
        <v>4</v>
      </c>
      <c r="B219" s="33" t="s">
        <v>45</v>
      </c>
      <c r="C219" s="34" t="s">
        <v>77</v>
      </c>
      <c r="D219" s="35">
        <v>44030</v>
      </c>
      <c r="E219" s="36" t="s">
        <v>62</v>
      </c>
      <c r="F219" s="37">
        <v>184</v>
      </c>
      <c r="G219" s="37">
        <v>184</v>
      </c>
      <c r="H219" s="37">
        <v>178</v>
      </c>
      <c r="I219" s="37">
        <v>183</v>
      </c>
      <c r="J219" s="37"/>
      <c r="K219" s="37"/>
      <c r="L219" s="38">
        <v>4</v>
      </c>
      <c r="M219" s="38">
        <v>729</v>
      </c>
      <c r="N219" s="39">
        <v>182.25</v>
      </c>
      <c r="O219" s="40">
        <v>2</v>
      </c>
      <c r="P219" s="41">
        <v>184.25</v>
      </c>
    </row>
    <row r="220" spans="1:16" x14ac:dyDescent="0.3">
      <c r="A220" s="32">
        <v>5</v>
      </c>
      <c r="B220" s="33" t="s">
        <v>45</v>
      </c>
      <c r="C220" s="34" t="s">
        <v>95</v>
      </c>
      <c r="D220" s="35">
        <v>44030</v>
      </c>
      <c r="E220" s="36" t="s">
        <v>62</v>
      </c>
      <c r="F220" s="37">
        <v>182</v>
      </c>
      <c r="G220" s="37">
        <v>178</v>
      </c>
      <c r="H220" s="37">
        <v>181</v>
      </c>
      <c r="I220" s="37">
        <v>187</v>
      </c>
      <c r="J220" s="37"/>
      <c r="K220" s="37"/>
      <c r="L220" s="38">
        <v>4</v>
      </c>
      <c r="M220" s="38">
        <v>728</v>
      </c>
      <c r="N220" s="39">
        <v>182</v>
      </c>
      <c r="O220" s="40">
        <v>2</v>
      </c>
      <c r="P220" s="41">
        <v>184</v>
      </c>
    </row>
    <row r="221" spans="1:16" x14ac:dyDescent="0.3">
      <c r="A221" s="32">
        <v>6</v>
      </c>
      <c r="B221" s="33" t="s">
        <v>45</v>
      </c>
      <c r="C221" s="34" t="s">
        <v>66</v>
      </c>
      <c r="D221" s="35">
        <v>44030</v>
      </c>
      <c r="E221" s="36" t="s">
        <v>62</v>
      </c>
      <c r="F221" s="37">
        <v>175</v>
      </c>
      <c r="G221" s="37">
        <v>182</v>
      </c>
      <c r="H221" s="37">
        <v>181</v>
      </c>
      <c r="I221" s="37">
        <v>189</v>
      </c>
      <c r="J221" s="37"/>
      <c r="K221" s="37"/>
      <c r="L221" s="38">
        <v>4</v>
      </c>
      <c r="M221" s="38">
        <v>727</v>
      </c>
      <c r="N221" s="39">
        <v>181.75</v>
      </c>
      <c r="O221" s="40">
        <v>2</v>
      </c>
      <c r="P221" s="41">
        <v>183.75</v>
      </c>
    </row>
    <row r="222" spans="1:16" x14ac:dyDescent="0.3">
      <c r="A222" s="32">
        <v>7</v>
      </c>
      <c r="B222" s="33" t="s">
        <v>45</v>
      </c>
      <c r="C222" s="34" t="s">
        <v>96</v>
      </c>
      <c r="D222" s="35">
        <v>44030</v>
      </c>
      <c r="E222" s="36" t="s">
        <v>62</v>
      </c>
      <c r="F222" s="37">
        <v>171</v>
      </c>
      <c r="G222" s="37">
        <v>181</v>
      </c>
      <c r="H222" s="37">
        <v>172</v>
      </c>
      <c r="I222" s="37">
        <v>175</v>
      </c>
      <c r="J222" s="37"/>
      <c r="K222" s="37"/>
      <c r="L222" s="38">
        <v>4</v>
      </c>
      <c r="M222" s="38">
        <v>699</v>
      </c>
      <c r="N222" s="39">
        <v>174.75</v>
      </c>
      <c r="O222" s="40">
        <v>2</v>
      </c>
      <c r="P222" s="41">
        <v>176.75</v>
      </c>
    </row>
    <row r="223" spans="1:16" x14ac:dyDescent="0.3">
      <c r="A223" s="32">
        <v>8</v>
      </c>
      <c r="B223" s="33" t="s">
        <v>45</v>
      </c>
      <c r="C223" s="34" t="s">
        <v>97</v>
      </c>
      <c r="D223" s="35">
        <v>44030</v>
      </c>
      <c r="E223" s="36" t="s">
        <v>62</v>
      </c>
      <c r="F223" s="37">
        <v>161</v>
      </c>
      <c r="G223" s="37">
        <v>134</v>
      </c>
      <c r="H223" s="37">
        <v>166</v>
      </c>
      <c r="I223" s="37">
        <v>165</v>
      </c>
      <c r="J223" s="37"/>
      <c r="K223" s="37"/>
      <c r="L223" s="38">
        <v>4</v>
      </c>
      <c r="M223" s="38">
        <v>626</v>
      </c>
      <c r="N223" s="39">
        <v>156.5</v>
      </c>
      <c r="O223" s="40">
        <v>2</v>
      </c>
      <c r="P223" s="41">
        <v>158.5</v>
      </c>
    </row>
    <row r="224" spans="1:16" ht="28.8" x14ac:dyDescent="0.3">
      <c r="A224" s="22" t="s">
        <v>0</v>
      </c>
      <c r="B224" s="23" t="s">
        <v>1</v>
      </c>
      <c r="C224" s="24" t="s">
        <v>2</v>
      </c>
      <c r="D224" s="22" t="s">
        <v>3</v>
      </c>
      <c r="E224" s="25" t="s">
        <v>4</v>
      </c>
      <c r="F224" s="26" t="s">
        <v>5</v>
      </c>
      <c r="G224" s="26" t="s">
        <v>6</v>
      </c>
      <c r="H224" s="26" t="s">
        <v>7</v>
      </c>
      <c r="I224" s="26" t="s">
        <v>8</v>
      </c>
      <c r="J224" s="26" t="s">
        <v>9</v>
      </c>
      <c r="K224" s="26" t="s">
        <v>10</v>
      </c>
      <c r="L224" s="27" t="s">
        <v>11</v>
      </c>
      <c r="M224" s="28" t="s">
        <v>12</v>
      </c>
      <c r="N224" s="29" t="s">
        <v>13</v>
      </c>
      <c r="O224" s="30" t="s">
        <v>14</v>
      </c>
      <c r="P224" s="31" t="s">
        <v>15</v>
      </c>
    </row>
    <row r="225" spans="1:16" x14ac:dyDescent="0.3">
      <c r="A225" s="32">
        <v>1</v>
      </c>
      <c r="B225" s="33" t="s">
        <v>16</v>
      </c>
      <c r="C225" s="34" t="s">
        <v>98</v>
      </c>
      <c r="D225" s="35">
        <v>44030</v>
      </c>
      <c r="E225" s="36" t="s">
        <v>62</v>
      </c>
      <c r="F225" s="37">
        <v>192</v>
      </c>
      <c r="G225" s="37">
        <v>192</v>
      </c>
      <c r="H225" s="37">
        <v>186</v>
      </c>
      <c r="I225" s="37">
        <v>195</v>
      </c>
      <c r="J225" s="37"/>
      <c r="K225" s="37"/>
      <c r="L225" s="38">
        <v>4</v>
      </c>
      <c r="M225" s="38">
        <v>765</v>
      </c>
      <c r="N225" s="39">
        <v>191.25</v>
      </c>
      <c r="O225" s="40">
        <v>9</v>
      </c>
      <c r="P225" s="41">
        <v>200.25</v>
      </c>
    </row>
    <row r="226" spans="1:16" x14ac:dyDescent="0.3">
      <c r="A226" s="32">
        <v>2</v>
      </c>
      <c r="B226" s="33" t="s">
        <v>16</v>
      </c>
      <c r="C226" s="34" t="s">
        <v>35</v>
      </c>
      <c r="D226" s="35">
        <v>44030</v>
      </c>
      <c r="E226" s="36" t="s">
        <v>62</v>
      </c>
      <c r="F226" s="37">
        <v>192.001</v>
      </c>
      <c r="G226" s="37">
        <v>189</v>
      </c>
      <c r="H226" s="37">
        <v>191</v>
      </c>
      <c r="I226" s="37">
        <v>191</v>
      </c>
      <c r="J226" s="37"/>
      <c r="K226" s="37"/>
      <c r="L226" s="38">
        <v>4</v>
      </c>
      <c r="M226" s="38">
        <v>763.00099999999998</v>
      </c>
      <c r="N226" s="39">
        <v>190.75024999999999</v>
      </c>
      <c r="O226" s="40">
        <v>8</v>
      </c>
      <c r="P226" s="41">
        <v>198.75024999999999</v>
      </c>
    </row>
    <row r="227" spans="1:16" x14ac:dyDescent="0.3">
      <c r="A227" s="32">
        <v>3</v>
      </c>
      <c r="B227" s="33" t="s">
        <v>16</v>
      </c>
      <c r="C227" s="34" t="s">
        <v>48</v>
      </c>
      <c r="D227" s="35">
        <v>44030</v>
      </c>
      <c r="E227" s="36" t="s">
        <v>62</v>
      </c>
      <c r="F227" s="37">
        <v>176</v>
      </c>
      <c r="G227" s="37">
        <v>178</v>
      </c>
      <c r="H227" s="37">
        <v>168</v>
      </c>
      <c r="I227" s="37">
        <v>183</v>
      </c>
      <c r="J227" s="37"/>
      <c r="K227" s="37"/>
      <c r="L227" s="38">
        <v>4</v>
      </c>
      <c r="M227" s="38">
        <v>705</v>
      </c>
      <c r="N227" s="39">
        <v>176.25</v>
      </c>
      <c r="O227" s="40">
        <v>3</v>
      </c>
      <c r="P227" s="41">
        <v>179.25</v>
      </c>
    </row>
    <row r="228" spans="1:16" ht="28.8" x14ac:dyDescent="0.3">
      <c r="A228" s="22" t="s">
        <v>0</v>
      </c>
      <c r="B228" s="23" t="s">
        <v>1</v>
      </c>
      <c r="C228" s="24" t="s">
        <v>2</v>
      </c>
      <c r="D228" s="22" t="s">
        <v>3</v>
      </c>
      <c r="E228" s="25" t="s">
        <v>4</v>
      </c>
      <c r="F228" s="26" t="s">
        <v>5</v>
      </c>
      <c r="G228" s="26" t="s">
        <v>6</v>
      </c>
      <c r="H228" s="26" t="s">
        <v>7</v>
      </c>
      <c r="I228" s="26" t="s">
        <v>8</v>
      </c>
      <c r="J228" s="26" t="s">
        <v>9</v>
      </c>
      <c r="K228" s="26" t="s">
        <v>10</v>
      </c>
      <c r="L228" s="27" t="s">
        <v>11</v>
      </c>
      <c r="M228" s="28" t="s">
        <v>12</v>
      </c>
      <c r="N228" s="29" t="s">
        <v>13</v>
      </c>
      <c r="O228" s="30" t="s">
        <v>14</v>
      </c>
      <c r="P228" s="31" t="s">
        <v>15</v>
      </c>
    </row>
    <row r="229" spans="1:16" x14ac:dyDescent="0.3">
      <c r="A229" s="32">
        <v>1</v>
      </c>
      <c r="B229" s="33" t="s">
        <v>20</v>
      </c>
      <c r="C229" s="34" t="s">
        <v>37</v>
      </c>
      <c r="D229" s="35">
        <v>44030</v>
      </c>
      <c r="E229" s="36" t="s">
        <v>62</v>
      </c>
      <c r="F229" s="37">
        <v>177</v>
      </c>
      <c r="G229" s="37">
        <v>184</v>
      </c>
      <c r="H229" s="37">
        <v>174</v>
      </c>
      <c r="I229" s="37">
        <v>0</v>
      </c>
      <c r="J229" s="37" t="s">
        <v>99</v>
      </c>
      <c r="K229" s="37"/>
      <c r="L229" s="38">
        <v>4</v>
      </c>
      <c r="M229" s="38">
        <v>535</v>
      </c>
      <c r="N229" s="39">
        <v>133.75</v>
      </c>
      <c r="O229" s="40">
        <v>5</v>
      </c>
      <c r="P229" s="41">
        <v>138.75</v>
      </c>
    </row>
    <row r="230" spans="1:16" ht="28.8" x14ac:dyDescent="0.3">
      <c r="A230" s="22" t="s">
        <v>0</v>
      </c>
      <c r="B230" s="23" t="s">
        <v>25</v>
      </c>
      <c r="C230" s="24" t="s">
        <v>2</v>
      </c>
      <c r="D230" s="22" t="s">
        <v>3</v>
      </c>
      <c r="E230" s="25" t="s">
        <v>4</v>
      </c>
      <c r="F230" s="26" t="s">
        <v>5</v>
      </c>
      <c r="G230" s="26" t="s">
        <v>6</v>
      </c>
      <c r="H230" s="26" t="s">
        <v>7</v>
      </c>
      <c r="I230" s="26" t="s">
        <v>8</v>
      </c>
      <c r="J230" s="26" t="s">
        <v>9</v>
      </c>
      <c r="K230" s="26" t="s">
        <v>10</v>
      </c>
      <c r="L230" s="27" t="s">
        <v>11</v>
      </c>
      <c r="M230" s="28" t="s">
        <v>12</v>
      </c>
      <c r="N230" s="29" t="s">
        <v>13</v>
      </c>
      <c r="O230" s="30" t="s">
        <v>14</v>
      </c>
      <c r="P230" s="31" t="s">
        <v>15</v>
      </c>
    </row>
    <row r="231" spans="1:16" x14ac:dyDescent="0.3">
      <c r="A231" s="32">
        <v>1</v>
      </c>
      <c r="B231" s="33" t="s">
        <v>41</v>
      </c>
      <c r="C231" s="34" t="s">
        <v>74</v>
      </c>
      <c r="D231" s="35">
        <v>44030</v>
      </c>
      <c r="E231" s="36" t="s">
        <v>62</v>
      </c>
      <c r="F231" s="37">
        <v>192</v>
      </c>
      <c r="G231" s="37">
        <v>189</v>
      </c>
      <c r="H231" s="37">
        <v>197</v>
      </c>
      <c r="I231" s="37">
        <v>197</v>
      </c>
      <c r="J231" s="37"/>
      <c r="K231" s="37"/>
      <c r="L231" s="38">
        <v>4</v>
      </c>
      <c r="M231" s="38">
        <v>775</v>
      </c>
      <c r="N231" s="39">
        <v>193.75</v>
      </c>
      <c r="O231" s="40">
        <v>9</v>
      </c>
      <c r="P231" s="41">
        <v>202.75</v>
      </c>
    </row>
    <row r="232" spans="1:16" x14ac:dyDescent="0.3">
      <c r="A232" s="32">
        <v>2</v>
      </c>
      <c r="B232" s="33" t="s">
        <v>41</v>
      </c>
      <c r="C232" s="34" t="s">
        <v>100</v>
      </c>
      <c r="D232" s="35">
        <v>44030</v>
      </c>
      <c r="E232" s="36" t="s">
        <v>62</v>
      </c>
      <c r="F232" s="37">
        <v>196</v>
      </c>
      <c r="G232" s="37">
        <v>192</v>
      </c>
      <c r="H232" s="37">
        <v>191</v>
      </c>
      <c r="I232" s="37">
        <v>195</v>
      </c>
      <c r="J232" s="37"/>
      <c r="K232" s="37"/>
      <c r="L232" s="38">
        <v>4</v>
      </c>
      <c r="M232" s="38">
        <v>774</v>
      </c>
      <c r="N232" s="39">
        <v>193.5</v>
      </c>
      <c r="O232" s="40">
        <v>8</v>
      </c>
      <c r="P232" s="41">
        <v>201.5</v>
      </c>
    </row>
    <row r="233" spans="1:16" ht="28.8" x14ac:dyDescent="0.3">
      <c r="A233" s="22" t="s">
        <v>0</v>
      </c>
      <c r="B233" s="23" t="s">
        <v>25</v>
      </c>
      <c r="C233" s="24" t="s">
        <v>2</v>
      </c>
      <c r="D233" s="22" t="s">
        <v>3</v>
      </c>
      <c r="E233" s="25" t="s">
        <v>4</v>
      </c>
      <c r="F233" s="26" t="s">
        <v>5</v>
      </c>
      <c r="G233" s="26" t="s">
        <v>6</v>
      </c>
      <c r="H233" s="26" t="s">
        <v>7</v>
      </c>
      <c r="I233" s="26" t="s">
        <v>8</v>
      </c>
      <c r="J233" s="26" t="s">
        <v>9</v>
      </c>
      <c r="K233" s="26" t="s">
        <v>10</v>
      </c>
      <c r="L233" s="27" t="s">
        <v>11</v>
      </c>
      <c r="M233" s="28" t="s">
        <v>12</v>
      </c>
      <c r="N233" s="29" t="s">
        <v>13</v>
      </c>
      <c r="O233" s="30" t="s">
        <v>14</v>
      </c>
      <c r="P233" s="31" t="s">
        <v>15</v>
      </c>
    </row>
    <row r="234" spans="1:16" x14ac:dyDescent="0.3">
      <c r="A234" s="32">
        <v>1</v>
      </c>
      <c r="B234" s="33" t="s">
        <v>16</v>
      </c>
      <c r="C234" s="34" t="s">
        <v>84</v>
      </c>
      <c r="D234" s="35">
        <v>44030</v>
      </c>
      <c r="E234" s="36" t="s">
        <v>62</v>
      </c>
      <c r="F234" s="37">
        <v>172</v>
      </c>
      <c r="G234" s="37">
        <v>185</v>
      </c>
      <c r="H234" s="37">
        <v>183</v>
      </c>
      <c r="I234" s="37">
        <v>182</v>
      </c>
      <c r="J234" s="37"/>
      <c r="K234" s="37"/>
      <c r="L234" s="38">
        <v>4</v>
      </c>
      <c r="M234" s="38">
        <v>722</v>
      </c>
      <c r="N234" s="39">
        <v>180.5</v>
      </c>
      <c r="O234" s="40">
        <v>5</v>
      </c>
      <c r="P234" s="41">
        <v>185.5</v>
      </c>
    </row>
    <row r="235" spans="1:16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1:16" ht="28.8" x14ac:dyDescent="0.3">
      <c r="A236" s="22" t="s">
        <v>0</v>
      </c>
      <c r="B236" s="23" t="s">
        <v>1</v>
      </c>
      <c r="C236" s="24" t="s">
        <v>2</v>
      </c>
      <c r="D236" s="22" t="s">
        <v>3</v>
      </c>
      <c r="E236" s="25" t="s">
        <v>4</v>
      </c>
      <c r="F236" s="26" t="s">
        <v>5</v>
      </c>
      <c r="G236" s="26" t="s">
        <v>6</v>
      </c>
      <c r="H236" s="26" t="s">
        <v>7</v>
      </c>
      <c r="I236" s="26" t="s">
        <v>8</v>
      </c>
      <c r="J236" s="26" t="s">
        <v>9</v>
      </c>
      <c r="K236" s="26" t="s">
        <v>10</v>
      </c>
      <c r="L236" s="27" t="s">
        <v>11</v>
      </c>
      <c r="M236" s="28" t="s">
        <v>12</v>
      </c>
      <c r="N236" s="29" t="s">
        <v>13</v>
      </c>
      <c r="O236" s="30" t="s">
        <v>14</v>
      </c>
      <c r="P236" s="31" t="s">
        <v>15</v>
      </c>
    </row>
    <row r="237" spans="1:16" x14ac:dyDescent="0.3">
      <c r="A237" s="32">
        <v>1</v>
      </c>
      <c r="B237" s="33" t="s">
        <v>41</v>
      </c>
      <c r="C237" s="34" t="s">
        <v>49</v>
      </c>
      <c r="D237" s="35">
        <v>44034</v>
      </c>
      <c r="E237" s="36" t="s">
        <v>42</v>
      </c>
      <c r="F237" s="37">
        <v>194</v>
      </c>
      <c r="G237" s="37">
        <v>199</v>
      </c>
      <c r="H237" s="37">
        <v>200.00200000000001</v>
      </c>
      <c r="I237" s="37">
        <v>198</v>
      </c>
      <c r="J237" s="37"/>
      <c r="K237" s="37"/>
      <c r="L237" s="38">
        <v>4</v>
      </c>
      <c r="M237" s="38">
        <v>791.00199999999995</v>
      </c>
      <c r="N237" s="39">
        <v>197.75049999999999</v>
      </c>
      <c r="O237" s="40">
        <v>9</v>
      </c>
      <c r="P237" s="41">
        <v>206.75049999999999</v>
      </c>
    </row>
    <row r="238" spans="1:16" x14ac:dyDescent="0.3">
      <c r="A238" s="32">
        <v>2</v>
      </c>
      <c r="B238" s="33" t="s">
        <v>41</v>
      </c>
      <c r="C238" s="34" t="s">
        <v>51</v>
      </c>
      <c r="D238" s="35">
        <v>44034</v>
      </c>
      <c r="E238" s="36" t="s">
        <v>42</v>
      </c>
      <c r="F238" s="37">
        <v>198</v>
      </c>
      <c r="G238" s="37">
        <v>197</v>
      </c>
      <c r="H238" s="37">
        <v>197</v>
      </c>
      <c r="I238" s="37">
        <v>199</v>
      </c>
      <c r="J238" s="37"/>
      <c r="K238" s="37"/>
      <c r="L238" s="38">
        <v>4</v>
      </c>
      <c r="M238" s="38">
        <v>791</v>
      </c>
      <c r="N238" s="39">
        <v>197.75</v>
      </c>
      <c r="O238" s="40">
        <v>6</v>
      </c>
      <c r="P238" s="41">
        <v>203.75</v>
      </c>
    </row>
    <row r="239" spans="1:16" x14ac:dyDescent="0.3">
      <c r="A239" s="32">
        <v>3</v>
      </c>
      <c r="B239" s="33" t="s">
        <v>41</v>
      </c>
      <c r="C239" s="34" t="s">
        <v>32</v>
      </c>
      <c r="D239" s="35">
        <v>44034</v>
      </c>
      <c r="E239" s="36" t="s">
        <v>42</v>
      </c>
      <c r="F239" s="37">
        <v>197</v>
      </c>
      <c r="G239" s="37">
        <v>196</v>
      </c>
      <c r="H239" s="37">
        <v>200</v>
      </c>
      <c r="I239" s="37">
        <v>197</v>
      </c>
      <c r="J239" s="37"/>
      <c r="K239" s="37"/>
      <c r="L239" s="38">
        <v>4</v>
      </c>
      <c r="M239" s="38">
        <v>790</v>
      </c>
      <c r="N239" s="39">
        <v>197.5</v>
      </c>
      <c r="O239" s="40">
        <v>3</v>
      </c>
      <c r="P239" s="41">
        <v>200.5</v>
      </c>
    </row>
    <row r="240" spans="1:16" x14ac:dyDescent="0.3">
      <c r="A240" s="32">
        <v>4</v>
      </c>
      <c r="B240" s="33" t="s">
        <v>41</v>
      </c>
      <c r="C240" s="34" t="s">
        <v>101</v>
      </c>
      <c r="D240" s="35">
        <v>44034</v>
      </c>
      <c r="E240" s="36" t="s">
        <v>42</v>
      </c>
      <c r="F240" s="37">
        <v>199</v>
      </c>
      <c r="G240" s="37">
        <v>195</v>
      </c>
      <c r="H240" s="37">
        <v>196</v>
      </c>
      <c r="I240" s="37">
        <v>198</v>
      </c>
      <c r="J240" s="37"/>
      <c r="K240" s="37"/>
      <c r="L240" s="38">
        <v>4</v>
      </c>
      <c r="M240" s="38">
        <v>788</v>
      </c>
      <c r="N240" s="39">
        <v>197</v>
      </c>
      <c r="O240" s="40">
        <v>4</v>
      </c>
      <c r="P240" s="41">
        <v>201</v>
      </c>
    </row>
    <row r="241" spans="1:16" x14ac:dyDescent="0.3">
      <c r="A241" s="32">
        <v>5</v>
      </c>
      <c r="B241" s="33" t="s">
        <v>41</v>
      </c>
      <c r="C241" s="34" t="s">
        <v>44</v>
      </c>
      <c r="D241" s="35">
        <v>44034</v>
      </c>
      <c r="E241" s="36" t="s">
        <v>42</v>
      </c>
      <c r="F241" s="37">
        <v>195</v>
      </c>
      <c r="G241" s="37">
        <v>194</v>
      </c>
      <c r="H241" s="37">
        <v>192</v>
      </c>
      <c r="I241" s="37">
        <v>198</v>
      </c>
      <c r="J241" s="37"/>
      <c r="K241" s="37"/>
      <c r="L241" s="38">
        <v>4</v>
      </c>
      <c r="M241" s="38">
        <v>779</v>
      </c>
      <c r="N241" s="39">
        <v>194.75</v>
      </c>
      <c r="O241" s="40">
        <v>2</v>
      </c>
      <c r="P241" s="41">
        <v>196.75</v>
      </c>
    </row>
    <row r="242" spans="1:16" ht="28.8" x14ac:dyDescent="0.3">
      <c r="A242" s="22" t="s">
        <v>0</v>
      </c>
      <c r="B242" s="23" t="s">
        <v>1</v>
      </c>
      <c r="C242" s="24" t="s">
        <v>2</v>
      </c>
      <c r="D242" s="22" t="s">
        <v>3</v>
      </c>
      <c r="E242" s="25" t="s">
        <v>4</v>
      </c>
      <c r="F242" s="26" t="s">
        <v>5</v>
      </c>
      <c r="G242" s="26" t="s">
        <v>6</v>
      </c>
      <c r="H242" s="26" t="s">
        <v>7</v>
      </c>
      <c r="I242" s="26" t="s">
        <v>8</v>
      </c>
      <c r="J242" s="26" t="s">
        <v>9</v>
      </c>
      <c r="K242" s="26" t="s">
        <v>10</v>
      </c>
      <c r="L242" s="27" t="s">
        <v>11</v>
      </c>
      <c r="M242" s="28" t="s">
        <v>12</v>
      </c>
      <c r="N242" s="29" t="s">
        <v>13</v>
      </c>
      <c r="O242" s="30" t="s">
        <v>14</v>
      </c>
      <c r="P242" s="31" t="s">
        <v>15</v>
      </c>
    </row>
    <row r="243" spans="1:16" x14ac:dyDescent="0.3">
      <c r="A243" s="32">
        <v>1</v>
      </c>
      <c r="B243" s="33" t="s">
        <v>16</v>
      </c>
      <c r="C243" s="34" t="s">
        <v>76</v>
      </c>
      <c r="D243" s="35">
        <v>44034</v>
      </c>
      <c r="E243" s="36" t="s">
        <v>42</v>
      </c>
      <c r="F243" s="37">
        <v>193</v>
      </c>
      <c r="G243" s="37">
        <v>196</v>
      </c>
      <c r="H243" s="37">
        <v>191</v>
      </c>
      <c r="I243" s="37">
        <v>192</v>
      </c>
      <c r="J243" s="37"/>
      <c r="K243" s="37"/>
      <c r="L243" s="38">
        <v>4</v>
      </c>
      <c r="M243" s="38">
        <v>772</v>
      </c>
      <c r="N243" s="39">
        <v>193</v>
      </c>
      <c r="O243" s="40">
        <v>13</v>
      </c>
      <c r="P243" s="41">
        <v>206</v>
      </c>
    </row>
    <row r="244" spans="1:16" x14ac:dyDescent="0.3">
      <c r="A244" s="32">
        <v>2</v>
      </c>
      <c r="B244" s="33" t="s">
        <v>16</v>
      </c>
      <c r="C244" s="34" t="s">
        <v>48</v>
      </c>
      <c r="D244" s="35">
        <v>44034</v>
      </c>
      <c r="E244" s="36" t="s">
        <v>42</v>
      </c>
      <c r="F244" s="37">
        <v>186</v>
      </c>
      <c r="G244" s="37">
        <v>187</v>
      </c>
      <c r="H244" s="37">
        <v>189</v>
      </c>
      <c r="I244" s="37">
        <v>184</v>
      </c>
      <c r="J244" s="37"/>
      <c r="K244" s="37"/>
      <c r="L244" s="38">
        <v>4</v>
      </c>
      <c r="M244" s="38">
        <v>746</v>
      </c>
      <c r="N244" s="39">
        <v>186.5</v>
      </c>
      <c r="O244" s="40">
        <v>4</v>
      </c>
      <c r="P244" s="41">
        <v>190.5</v>
      </c>
    </row>
    <row r="245" spans="1:16" ht="28.8" x14ac:dyDescent="0.3">
      <c r="A245" s="22" t="s">
        <v>0</v>
      </c>
      <c r="B245" s="23" t="s">
        <v>25</v>
      </c>
      <c r="C245" s="24" t="s">
        <v>2</v>
      </c>
      <c r="D245" s="22" t="s">
        <v>3</v>
      </c>
      <c r="E245" s="25" t="s">
        <v>4</v>
      </c>
      <c r="F245" s="26" t="s">
        <v>5</v>
      </c>
      <c r="G245" s="26" t="s">
        <v>6</v>
      </c>
      <c r="H245" s="26" t="s">
        <v>7</v>
      </c>
      <c r="I245" s="26" t="s">
        <v>8</v>
      </c>
      <c r="J245" s="26" t="s">
        <v>9</v>
      </c>
      <c r="K245" s="26" t="s">
        <v>10</v>
      </c>
      <c r="L245" s="27" t="s">
        <v>11</v>
      </c>
      <c r="M245" s="28" t="s">
        <v>12</v>
      </c>
      <c r="N245" s="29" t="s">
        <v>13</v>
      </c>
      <c r="O245" s="30" t="s">
        <v>14</v>
      </c>
      <c r="P245" s="31" t="s">
        <v>15</v>
      </c>
    </row>
    <row r="246" spans="1:16" x14ac:dyDescent="0.3">
      <c r="A246" s="32">
        <v>1</v>
      </c>
      <c r="B246" s="33" t="s">
        <v>16</v>
      </c>
      <c r="C246" s="34" t="s">
        <v>38</v>
      </c>
      <c r="D246" s="35">
        <v>44034</v>
      </c>
      <c r="E246" s="36" t="s">
        <v>42</v>
      </c>
      <c r="F246" s="37">
        <v>185</v>
      </c>
      <c r="G246" s="37">
        <v>187</v>
      </c>
      <c r="H246" s="37">
        <v>189</v>
      </c>
      <c r="I246" s="37">
        <v>191</v>
      </c>
      <c r="J246" s="37"/>
      <c r="K246" s="37"/>
      <c r="L246" s="38">
        <v>4</v>
      </c>
      <c r="M246" s="38">
        <v>752</v>
      </c>
      <c r="N246" s="39">
        <v>188</v>
      </c>
      <c r="O246" s="40">
        <v>5</v>
      </c>
      <c r="P246" s="41">
        <v>193</v>
      </c>
    </row>
    <row r="247" spans="1:16" x14ac:dyDescent="0.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1:16" ht="28.8" x14ac:dyDescent="0.3">
      <c r="A248" s="22" t="s">
        <v>0</v>
      </c>
      <c r="B248" s="23" t="s">
        <v>1</v>
      </c>
      <c r="C248" s="24" t="s">
        <v>2</v>
      </c>
      <c r="D248" s="22" t="s">
        <v>3</v>
      </c>
      <c r="E248" s="25" t="s">
        <v>4</v>
      </c>
      <c r="F248" s="26" t="s">
        <v>5</v>
      </c>
      <c r="G248" s="26" t="s">
        <v>6</v>
      </c>
      <c r="H248" s="26" t="s">
        <v>7</v>
      </c>
      <c r="I248" s="26" t="s">
        <v>8</v>
      </c>
      <c r="J248" s="26" t="s">
        <v>9</v>
      </c>
      <c r="K248" s="26" t="s">
        <v>10</v>
      </c>
      <c r="L248" s="27" t="s">
        <v>11</v>
      </c>
      <c r="M248" s="28" t="s">
        <v>12</v>
      </c>
      <c r="N248" s="29" t="s">
        <v>13</v>
      </c>
      <c r="O248" s="30" t="s">
        <v>14</v>
      </c>
      <c r="P248" s="31" t="s">
        <v>15</v>
      </c>
    </row>
    <row r="249" spans="1:16" x14ac:dyDescent="0.3">
      <c r="A249" s="32">
        <v>1</v>
      </c>
      <c r="B249" s="33" t="s">
        <v>41</v>
      </c>
      <c r="C249" s="34" t="s">
        <v>30</v>
      </c>
      <c r="D249" s="35">
        <v>44052</v>
      </c>
      <c r="E249" s="36" t="s">
        <v>42</v>
      </c>
      <c r="F249" s="37">
        <v>199</v>
      </c>
      <c r="G249" s="37">
        <v>199</v>
      </c>
      <c r="H249" s="37">
        <v>196</v>
      </c>
      <c r="I249" s="37">
        <v>199</v>
      </c>
      <c r="J249" s="37"/>
      <c r="K249" s="37"/>
      <c r="L249" s="38">
        <v>4</v>
      </c>
      <c r="M249" s="38">
        <v>793</v>
      </c>
      <c r="N249" s="39">
        <v>198.25</v>
      </c>
      <c r="O249" s="40">
        <v>11</v>
      </c>
      <c r="P249" s="41">
        <v>209.25</v>
      </c>
    </row>
    <row r="250" spans="1:16" x14ac:dyDescent="0.3">
      <c r="A250" s="32">
        <v>2</v>
      </c>
      <c r="B250" s="33" t="s">
        <v>41</v>
      </c>
      <c r="C250" s="34" t="s">
        <v>44</v>
      </c>
      <c r="D250" s="35">
        <v>44052</v>
      </c>
      <c r="E250" s="36" t="s">
        <v>42</v>
      </c>
      <c r="F250" s="37">
        <v>194</v>
      </c>
      <c r="G250" s="37">
        <v>197</v>
      </c>
      <c r="H250" s="37">
        <v>198</v>
      </c>
      <c r="I250" s="37">
        <v>198</v>
      </c>
      <c r="J250" s="37"/>
      <c r="K250" s="37"/>
      <c r="L250" s="38">
        <v>4</v>
      </c>
      <c r="M250" s="38">
        <v>787</v>
      </c>
      <c r="N250" s="39">
        <v>196.75</v>
      </c>
      <c r="O250" s="40">
        <v>6</v>
      </c>
      <c r="P250" s="41">
        <v>202.75</v>
      </c>
    </row>
    <row r="251" spans="1:16" x14ac:dyDescent="0.3">
      <c r="A251" s="32">
        <v>3</v>
      </c>
      <c r="B251" s="33" t="s">
        <v>41</v>
      </c>
      <c r="C251" s="34" t="s">
        <v>32</v>
      </c>
      <c r="D251" s="35">
        <v>44052</v>
      </c>
      <c r="E251" s="36" t="s">
        <v>42</v>
      </c>
      <c r="F251" s="37">
        <v>197</v>
      </c>
      <c r="G251" s="37">
        <v>196</v>
      </c>
      <c r="H251" s="37">
        <v>193</v>
      </c>
      <c r="I251" s="37">
        <v>198</v>
      </c>
      <c r="J251" s="37"/>
      <c r="K251" s="37"/>
      <c r="L251" s="38">
        <v>4</v>
      </c>
      <c r="M251" s="38">
        <v>784</v>
      </c>
      <c r="N251" s="39">
        <v>196</v>
      </c>
      <c r="O251" s="40">
        <v>3</v>
      </c>
      <c r="P251" s="41">
        <v>199</v>
      </c>
    </row>
    <row r="252" spans="1:16" x14ac:dyDescent="0.3">
      <c r="A252" s="32">
        <v>4</v>
      </c>
      <c r="B252" s="33" t="s">
        <v>41</v>
      </c>
      <c r="C252" s="34" t="s">
        <v>49</v>
      </c>
      <c r="D252" s="35">
        <v>44052</v>
      </c>
      <c r="E252" s="36" t="s">
        <v>42</v>
      </c>
      <c r="F252" s="37">
        <v>194</v>
      </c>
      <c r="G252" s="37">
        <v>194</v>
      </c>
      <c r="H252" s="37">
        <v>196</v>
      </c>
      <c r="I252" s="37">
        <v>198.001</v>
      </c>
      <c r="J252" s="37"/>
      <c r="K252" s="37"/>
      <c r="L252" s="38">
        <v>4</v>
      </c>
      <c r="M252" s="38">
        <v>782.00099999999998</v>
      </c>
      <c r="N252" s="39">
        <v>195.50024999999999</v>
      </c>
      <c r="O252" s="40">
        <v>2</v>
      </c>
      <c r="P252" s="41">
        <v>197.50024999999999</v>
      </c>
    </row>
    <row r="253" spans="1:16" x14ac:dyDescent="0.3">
      <c r="A253" s="32">
        <v>5</v>
      </c>
      <c r="B253" s="33" t="s">
        <v>41</v>
      </c>
      <c r="C253" s="34" t="s">
        <v>101</v>
      </c>
      <c r="D253" s="35">
        <v>44052</v>
      </c>
      <c r="E253" s="36" t="s">
        <v>42</v>
      </c>
      <c r="F253" s="37">
        <v>193</v>
      </c>
      <c r="G253" s="37">
        <v>196</v>
      </c>
      <c r="H253" s="37">
        <v>197</v>
      </c>
      <c r="I253" s="37">
        <v>196</v>
      </c>
      <c r="J253" s="37"/>
      <c r="K253" s="37"/>
      <c r="L253" s="38">
        <v>4</v>
      </c>
      <c r="M253" s="38">
        <v>782</v>
      </c>
      <c r="N253" s="39">
        <v>195.5</v>
      </c>
      <c r="O253" s="40">
        <v>2</v>
      </c>
      <c r="P253" s="41">
        <v>197.5</v>
      </c>
    </row>
    <row r="254" spans="1:16" x14ac:dyDescent="0.3">
      <c r="A254" s="32">
        <v>6</v>
      </c>
      <c r="B254" s="33" t="s">
        <v>41</v>
      </c>
      <c r="C254" s="34" t="s">
        <v>80</v>
      </c>
      <c r="D254" s="35">
        <v>44052</v>
      </c>
      <c r="E254" s="36" t="s">
        <v>42</v>
      </c>
      <c r="F254" s="37">
        <v>185</v>
      </c>
      <c r="G254" s="37">
        <v>187</v>
      </c>
      <c r="H254" s="37">
        <v>195</v>
      </c>
      <c r="I254" s="37">
        <v>190</v>
      </c>
      <c r="J254" s="37"/>
      <c r="K254" s="37"/>
      <c r="L254" s="38">
        <v>4</v>
      </c>
      <c r="M254" s="38">
        <v>757</v>
      </c>
      <c r="N254" s="39">
        <v>189.25</v>
      </c>
      <c r="O254" s="40">
        <v>2</v>
      </c>
      <c r="P254" s="41">
        <v>191.25</v>
      </c>
    </row>
    <row r="255" spans="1:16" ht="28.8" x14ac:dyDescent="0.3">
      <c r="A255" s="22" t="s">
        <v>0</v>
      </c>
      <c r="B255" s="23" t="s">
        <v>1</v>
      </c>
      <c r="C255" s="24" t="s">
        <v>2</v>
      </c>
      <c r="D255" s="22" t="s">
        <v>3</v>
      </c>
      <c r="E255" s="25" t="s">
        <v>4</v>
      </c>
      <c r="F255" s="26" t="s">
        <v>5</v>
      </c>
      <c r="G255" s="26" t="s">
        <v>6</v>
      </c>
      <c r="H255" s="26" t="s">
        <v>7</v>
      </c>
      <c r="I255" s="26" t="s">
        <v>8</v>
      </c>
      <c r="J255" s="26" t="s">
        <v>9</v>
      </c>
      <c r="K255" s="26" t="s">
        <v>10</v>
      </c>
      <c r="L255" s="27" t="s">
        <v>11</v>
      </c>
      <c r="M255" s="28" t="s">
        <v>12</v>
      </c>
      <c r="N255" s="29" t="s">
        <v>13</v>
      </c>
      <c r="O255" s="30" t="s">
        <v>14</v>
      </c>
      <c r="P255" s="31" t="s">
        <v>15</v>
      </c>
    </row>
    <row r="256" spans="1:16" x14ac:dyDescent="0.3">
      <c r="A256" s="32">
        <v>1</v>
      </c>
      <c r="B256" s="33" t="s">
        <v>45</v>
      </c>
      <c r="C256" s="34" t="s">
        <v>46</v>
      </c>
      <c r="D256" s="35">
        <v>44052</v>
      </c>
      <c r="E256" s="36" t="s">
        <v>42</v>
      </c>
      <c r="F256" s="37">
        <v>199</v>
      </c>
      <c r="G256" s="37">
        <v>194</v>
      </c>
      <c r="H256" s="37">
        <v>198</v>
      </c>
      <c r="I256" s="37">
        <v>198</v>
      </c>
      <c r="J256" s="37"/>
      <c r="K256" s="37"/>
      <c r="L256" s="38">
        <v>4</v>
      </c>
      <c r="M256" s="38">
        <v>789</v>
      </c>
      <c r="N256" s="39">
        <v>197.25</v>
      </c>
      <c r="O256" s="40">
        <v>13</v>
      </c>
      <c r="P256" s="41">
        <v>210.25</v>
      </c>
    </row>
    <row r="257" spans="1:16" x14ac:dyDescent="0.3">
      <c r="A257" s="32">
        <v>2</v>
      </c>
      <c r="B257" s="33" t="s">
        <v>45</v>
      </c>
      <c r="C257" s="34" t="s">
        <v>77</v>
      </c>
      <c r="D257" s="35">
        <v>44052</v>
      </c>
      <c r="E257" s="36" t="s">
        <v>42</v>
      </c>
      <c r="F257" s="37">
        <v>174</v>
      </c>
      <c r="G257" s="37">
        <v>190</v>
      </c>
      <c r="H257" s="37">
        <v>181</v>
      </c>
      <c r="I257" s="37">
        <v>191.001</v>
      </c>
      <c r="J257" s="37"/>
      <c r="K257" s="37"/>
      <c r="L257" s="38">
        <v>4</v>
      </c>
      <c r="M257" s="38">
        <v>736.00099999999998</v>
      </c>
      <c r="N257" s="39">
        <v>184.00024999999999</v>
      </c>
      <c r="O257" s="40">
        <v>4</v>
      </c>
      <c r="P257" s="41">
        <v>188.00024999999999</v>
      </c>
    </row>
    <row r="258" spans="1:16" x14ac:dyDescent="0.3">
      <c r="A258" s="32">
        <v>3</v>
      </c>
      <c r="B258" s="33" t="s">
        <v>45</v>
      </c>
      <c r="C258" s="34" t="s">
        <v>39</v>
      </c>
      <c r="D258" s="35">
        <v>44052</v>
      </c>
      <c r="E258" s="36" t="s">
        <v>42</v>
      </c>
      <c r="F258" s="37">
        <v>184</v>
      </c>
      <c r="G258" s="37">
        <v>181</v>
      </c>
      <c r="H258" s="37">
        <v>183</v>
      </c>
      <c r="I258" s="37">
        <v>188</v>
      </c>
      <c r="J258" s="37"/>
      <c r="K258" s="37"/>
      <c r="L258" s="38">
        <v>4</v>
      </c>
      <c r="M258" s="38">
        <v>736</v>
      </c>
      <c r="N258" s="39">
        <v>184</v>
      </c>
      <c r="O258" s="40">
        <v>3</v>
      </c>
      <c r="P258" s="41">
        <v>187</v>
      </c>
    </row>
    <row r="259" spans="1:16" x14ac:dyDescent="0.3">
      <c r="A259" s="32">
        <v>4</v>
      </c>
      <c r="B259" s="33" t="s">
        <v>45</v>
      </c>
      <c r="C259" s="34" t="s">
        <v>52</v>
      </c>
      <c r="D259" s="35">
        <v>44052</v>
      </c>
      <c r="E259" s="36" t="s">
        <v>42</v>
      </c>
      <c r="F259" s="37">
        <v>184</v>
      </c>
      <c r="G259" s="37">
        <v>179</v>
      </c>
      <c r="H259" s="37">
        <v>181</v>
      </c>
      <c r="I259" s="37">
        <v>176</v>
      </c>
      <c r="J259" s="37"/>
      <c r="K259" s="37"/>
      <c r="L259" s="38">
        <v>4</v>
      </c>
      <c r="M259" s="38">
        <v>720</v>
      </c>
      <c r="N259" s="39">
        <v>180</v>
      </c>
      <c r="O259" s="40">
        <v>2</v>
      </c>
      <c r="P259" s="41">
        <v>182</v>
      </c>
    </row>
    <row r="260" spans="1:16" ht="28.8" x14ac:dyDescent="0.3">
      <c r="A260" s="22" t="s">
        <v>0</v>
      </c>
      <c r="B260" s="23" t="s">
        <v>1</v>
      </c>
      <c r="C260" s="24" t="s">
        <v>2</v>
      </c>
      <c r="D260" s="22" t="s">
        <v>3</v>
      </c>
      <c r="E260" s="25" t="s">
        <v>4</v>
      </c>
      <c r="F260" s="26" t="s">
        <v>5</v>
      </c>
      <c r="G260" s="26" t="s">
        <v>6</v>
      </c>
      <c r="H260" s="26" t="s">
        <v>7</v>
      </c>
      <c r="I260" s="26" t="s">
        <v>8</v>
      </c>
      <c r="J260" s="26" t="s">
        <v>9</v>
      </c>
      <c r="K260" s="26" t="s">
        <v>10</v>
      </c>
      <c r="L260" s="27" t="s">
        <v>11</v>
      </c>
      <c r="M260" s="28" t="s">
        <v>12</v>
      </c>
      <c r="N260" s="29" t="s">
        <v>13</v>
      </c>
      <c r="O260" s="30" t="s">
        <v>14</v>
      </c>
      <c r="P260" s="31" t="s">
        <v>15</v>
      </c>
    </row>
    <row r="261" spans="1:16" x14ac:dyDescent="0.3">
      <c r="A261" s="32">
        <v>1</v>
      </c>
      <c r="B261" s="33" t="s">
        <v>16</v>
      </c>
      <c r="C261" s="34" t="s">
        <v>102</v>
      </c>
      <c r="D261" s="35">
        <v>44052</v>
      </c>
      <c r="E261" s="36" t="s">
        <v>42</v>
      </c>
      <c r="F261" s="37">
        <v>190</v>
      </c>
      <c r="G261" s="37">
        <v>189</v>
      </c>
      <c r="H261" s="37">
        <v>199</v>
      </c>
      <c r="I261" s="37">
        <v>194</v>
      </c>
      <c r="J261" s="37"/>
      <c r="K261" s="37"/>
      <c r="L261" s="38">
        <v>4</v>
      </c>
      <c r="M261" s="38">
        <v>772</v>
      </c>
      <c r="N261" s="39">
        <v>193</v>
      </c>
      <c r="O261" s="40">
        <v>9</v>
      </c>
      <c r="P261" s="41">
        <v>202</v>
      </c>
    </row>
    <row r="262" spans="1:16" x14ac:dyDescent="0.3">
      <c r="A262" s="32">
        <v>2</v>
      </c>
      <c r="B262" s="33" t="s">
        <v>16</v>
      </c>
      <c r="C262" s="34" t="s">
        <v>98</v>
      </c>
      <c r="D262" s="35">
        <v>44052</v>
      </c>
      <c r="E262" s="36" t="s">
        <v>42</v>
      </c>
      <c r="F262" s="37">
        <v>193</v>
      </c>
      <c r="G262" s="37">
        <v>192</v>
      </c>
      <c r="H262" s="37">
        <v>191</v>
      </c>
      <c r="I262" s="37">
        <v>192</v>
      </c>
      <c r="J262" s="37"/>
      <c r="K262" s="37"/>
      <c r="L262" s="38">
        <v>4</v>
      </c>
      <c r="M262" s="38">
        <v>768</v>
      </c>
      <c r="N262" s="39">
        <v>192</v>
      </c>
      <c r="O262" s="40">
        <v>8</v>
      </c>
      <c r="P262" s="41">
        <v>200</v>
      </c>
    </row>
    <row r="263" spans="1:16" x14ac:dyDescent="0.3">
      <c r="A263" s="32">
        <v>3</v>
      </c>
      <c r="B263" s="33" t="s">
        <v>16</v>
      </c>
      <c r="C263" s="34" t="s">
        <v>18</v>
      </c>
      <c r="D263" s="35">
        <v>44052</v>
      </c>
      <c r="E263" s="36" t="s">
        <v>42</v>
      </c>
      <c r="F263" s="37">
        <v>183</v>
      </c>
      <c r="G263" s="37">
        <v>186</v>
      </c>
      <c r="H263" s="37">
        <v>187</v>
      </c>
      <c r="I263" s="37">
        <v>182</v>
      </c>
      <c r="J263" s="37"/>
      <c r="K263" s="37"/>
      <c r="L263" s="38">
        <v>4</v>
      </c>
      <c r="M263" s="38">
        <v>738</v>
      </c>
      <c r="N263" s="39">
        <v>184.5</v>
      </c>
      <c r="O263" s="40">
        <v>3</v>
      </c>
      <c r="P263" s="41">
        <v>187.5</v>
      </c>
    </row>
    <row r="264" spans="1:16" x14ac:dyDescent="0.3">
      <c r="A264" s="32">
        <v>4</v>
      </c>
      <c r="B264" s="33" t="s">
        <v>16</v>
      </c>
      <c r="C264" s="34" t="s">
        <v>35</v>
      </c>
      <c r="D264" s="35">
        <v>44052</v>
      </c>
      <c r="E264" s="36" t="s">
        <v>42</v>
      </c>
      <c r="F264" s="37">
        <v>179</v>
      </c>
      <c r="G264" s="37">
        <v>180</v>
      </c>
      <c r="H264" s="37">
        <v>184</v>
      </c>
      <c r="I264" s="37">
        <v>185</v>
      </c>
      <c r="J264" s="37"/>
      <c r="K264" s="37"/>
      <c r="L264" s="38">
        <v>4</v>
      </c>
      <c r="M264" s="38">
        <v>728</v>
      </c>
      <c r="N264" s="39">
        <v>182</v>
      </c>
      <c r="O264" s="40">
        <v>2</v>
      </c>
      <c r="P264" s="41">
        <v>184</v>
      </c>
    </row>
    <row r="265" spans="1:16" ht="28.8" x14ac:dyDescent="0.3">
      <c r="A265" s="22" t="s">
        <v>0</v>
      </c>
      <c r="B265" s="23" t="s">
        <v>1</v>
      </c>
      <c r="C265" s="24" t="s">
        <v>2</v>
      </c>
      <c r="D265" s="22" t="s">
        <v>3</v>
      </c>
      <c r="E265" s="25" t="s">
        <v>4</v>
      </c>
      <c r="F265" s="26" t="s">
        <v>5</v>
      </c>
      <c r="G265" s="26" t="s">
        <v>6</v>
      </c>
      <c r="H265" s="26" t="s">
        <v>7</v>
      </c>
      <c r="I265" s="26" t="s">
        <v>8</v>
      </c>
      <c r="J265" s="26" t="s">
        <v>9</v>
      </c>
      <c r="K265" s="26" t="s">
        <v>10</v>
      </c>
      <c r="L265" s="27" t="s">
        <v>11</v>
      </c>
      <c r="M265" s="28" t="s">
        <v>12</v>
      </c>
      <c r="N265" s="29" t="s">
        <v>13</v>
      </c>
      <c r="O265" s="30" t="s">
        <v>14</v>
      </c>
      <c r="P265" s="31" t="s">
        <v>15</v>
      </c>
    </row>
    <row r="266" spans="1:16" x14ac:dyDescent="0.3">
      <c r="A266" s="32">
        <v>1</v>
      </c>
      <c r="B266" s="33" t="s">
        <v>20</v>
      </c>
      <c r="C266" s="34" t="s">
        <v>37</v>
      </c>
      <c r="D266" s="35">
        <v>44052</v>
      </c>
      <c r="E266" s="36" t="s">
        <v>42</v>
      </c>
      <c r="F266" s="37">
        <v>174</v>
      </c>
      <c r="G266" s="37">
        <v>172</v>
      </c>
      <c r="H266" s="37">
        <v>171</v>
      </c>
      <c r="I266" s="37">
        <v>178</v>
      </c>
      <c r="J266" s="37"/>
      <c r="K266" s="37"/>
      <c r="L266" s="38">
        <v>4</v>
      </c>
      <c r="M266" s="38">
        <v>695</v>
      </c>
      <c r="N266" s="39">
        <v>173.75</v>
      </c>
      <c r="O266" s="40">
        <v>5</v>
      </c>
      <c r="P266" s="41">
        <v>178.75</v>
      </c>
    </row>
    <row r="267" spans="1:16" ht="28.8" x14ac:dyDescent="0.3">
      <c r="A267" s="22" t="s">
        <v>0</v>
      </c>
      <c r="B267" s="23" t="s">
        <v>25</v>
      </c>
      <c r="C267" s="24" t="s">
        <v>2</v>
      </c>
      <c r="D267" s="22" t="s">
        <v>3</v>
      </c>
      <c r="E267" s="25" t="s">
        <v>4</v>
      </c>
      <c r="F267" s="26" t="s">
        <v>5</v>
      </c>
      <c r="G267" s="26" t="s">
        <v>6</v>
      </c>
      <c r="H267" s="26" t="s">
        <v>7</v>
      </c>
      <c r="I267" s="26" t="s">
        <v>8</v>
      </c>
      <c r="J267" s="26" t="s">
        <v>9</v>
      </c>
      <c r="K267" s="26" t="s">
        <v>10</v>
      </c>
      <c r="L267" s="27" t="s">
        <v>11</v>
      </c>
      <c r="M267" s="28" t="s">
        <v>12</v>
      </c>
      <c r="N267" s="29" t="s">
        <v>13</v>
      </c>
      <c r="O267" s="30" t="s">
        <v>14</v>
      </c>
      <c r="P267" s="31" t="s">
        <v>15</v>
      </c>
    </row>
    <row r="268" spans="1:16" x14ac:dyDescent="0.3">
      <c r="A268" s="32">
        <v>1</v>
      </c>
      <c r="B268" s="33" t="s">
        <v>16</v>
      </c>
      <c r="C268" s="34" t="s">
        <v>38</v>
      </c>
      <c r="D268" s="35">
        <v>44052</v>
      </c>
      <c r="E268" s="36" t="s">
        <v>42</v>
      </c>
      <c r="F268" s="37">
        <v>184</v>
      </c>
      <c r="G268" s="37">
        <v>183</v>
      </c>
      <c r="H268" s="37">
        <v>189</v>
      </c>
      <c r="I268" s="37">
        <v>188</v>
      </c>
      <c r="J268" s="37"/>
      <c r="K268" s="37"/>
      <c r="L268" s="38">
        <v>4</v>
      </c>
      <c r="M268" s="38">
        <v>744</v>
      </c>
      <c r="N268" s="39">
        <v>186</v>
      </c>
      <c r="O268" s="40">
        <v>13</v>
      </c>
      <c r="P268" s="41">
        <v>199</v>
      </c>
    </row>
    <row r="269" spans="1:16" x14ac:dyDescent="0.3">
      <c r="A269" s="32">
        <v>2</v>
      </c>
      <c r="B269" s="33" t="s">
        <v>16</v>
      </c>
      <c r="C269" s="34" t="s">
        <v>103</v>
      </c>
      <c r="D269" s="35">
        <v>44052</v>
      </c>
      <c r="E269" s="36" t="s">
        <v>42</v>
      </c>
      <c r="F269" s="37">
        <v>174</v>
      </c>
      <c r="G269" s="37">
        <v>173</v>
      </c>
      <c r="H269" s="37">
        <v>179</v>
      </c>
      <c r="I269" s="37">
        <v>184</v>
      </c>
      <c r="J269" s="37"/>
      <c r="K269" s="37"/>
      <c r="L269" s="38">
        <v>4</v>
      </c>
      <c r="M269" s="38">
        <v>710</v>
      </c>
      <c r="N269" s="39">
        <v>177.5</v>
      </c>
      <c r="O269" s="40">
        <v>4</v>
      </c>
      <c r="P269" s="41">
        <v>181.5</v>
      </c>
    </row>
    <row r="270" spans="1:16" x14ac:dyDescent="0.3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</row>
    <row r="271" spans="1:16" ht="28.8" x14ac:dyDescent="0.3">
      <c r="A271" s="22" t="s">
        <v>0</v>
      </c>
      <c r="B271" s="23" t="s">
        <v>1</v>
      </c>
      <c r="C271" s="24" t="s">
        <v>2</v>
      </c>
      <c r="D271" s="22" t="s">
        <v>3</v>
      </c>
      <c r="E271" s="25" t="s">
        <v>4</v>
      </c>
      <c r="F271" s="26" t="s">
        <v>5</v>
      </c>
      <c r="G271" s="26" t="s">
        <v>6</v>
      </c>
      <c r="H271" s="26" t="s">
        <v>7</v>
      </c>
      <c r="I271" s="26" t="s">
        <v>8</v>
      </c>
      <c r="J271" s="26" t="s">
        <v>9</v>
      </c>
      <c r="K271" s="26" t="s">
        <v>10</v>
      </c>
      <c r="L271" s="27" t="s">
        <v>11</v>
      </c>
      <c r="M271" s="28" t="s">
        <v>12</v>
      </c>
      <c r="N271" s="29" t="s">
        <v>13</v>
      </c>
      <c r="O271" s="30" t="s">
        <v>14</v>
      </c>
      <c r="P271" s="31" t="s">
        <v>15</v>
      </c>
    </row>
    <row r="272" spans="1:16" x14ac:dyDescent="0.3">
      <c r="A272" s="32">
        <v>1</v>
      </c>
      <c r="B272" s="33" t="s">
        <v>41</v>
      </c>
      <c r="C272" s="34" t="s">
        <v>32</v>
      </c>
      <c r="D272" s="35">
        <v>44051</v>
      </c>
      <c r="E272" s="36" t="s">
        <v>28</v>
      </c>
      <c r="F272" s="37">
        <v>196.001</v>
      </c>
      <c r="G272" s="37">
        <v>197</v>
      </c>
      <c r="H272" s="37">
        <v>195</v>
      </c>
      <c r="I272" s="37"/>
      <c r="J272" s="37"/>
      <c r="K272" s="37"/>
      <c r="L272" s="38">
        <v>3</v>
      </c>
      <c r="M272" s="38">
        <v>588.00099999999998</v>
      </c>
      <c r="N272" s="39">
        <v>196.00033333333332</v>
      </c>
      <c r="O272" s="40">
        <v>11</v>
      </c>
      <c r="P272" s="41">
        <v>207.00033333333332</v>
      </c>
    </row>
    <row r="273" spans="1:16" x14ac:dyDescent="0.3">
      <c r="A273" s="32">
        <v>2</v>
      </c>
      <c r="B273" s="33" t="s">
        <v>41</v>
      </c>
      <c r="C273" s="34" t="s">
        <v>80</v>
      </c>
      <c r="D273" s="35">
        <v>44051</v>
      </c>
      <c r="E273" s="36" t="s">
        <v>28</v>
      </c>
      <c r="F273" s="37">
        <v>196</v>
      </c>
      <c r="G273" s="37">
        <v>195</v>
      </c>
      <c r="H273" s="37">
        <v>190</v>
      </c>
      <c r="I273" s="37"/>
      <c r="J273" s="37"/>
      <c r="K273" s="37"/>
      <c r="L273" s="38">
        <v>3</v>
      </c>
      <c r="M273" s="38">
        <v>581</v>
      </c>
      <c r="N273" s="39">
        <v>193.66666666666666</v>
      </c>
      <c r="O273" s="40">
        <v>4</v>
      </c>
      <c r="P273" s="41">
        <v>197.66666666666666</v>
      </c>
    </row>
    <row r="274" spans="1:16" x14ac:dyDescent="0.3">
      <c r="A274" s="32">
        <v>3</v>
      </c>
      <c r="B274" s="33" t="s">
        <v>41</v>
      </c>
      <c r="C274" s="34" t="s">
        <v>54</v>
      </c>
      <c r="D274" s="35">
        <v>44051</v>
      </c>
      <c r="E274" s="36" t="s">
        <v>28</v>
      </c>
      <c r="F274" s="37">
        <v>178</v>
      </c>
      <c r="G274" s="37">
        <v>193</v>
      </c>
      <c r="H274" s="37">
        <v>185</v>
      </c>
      <c r="I274" s="37"/>
      <c r="J274" s="37"/>
      <c r="K274" s="37"/>
      <c r="L274" s="38">
        <v>3</v>
      </c>
      <c r="M274" s="38">
        <v>556</v>
      </c>
      <c r="N274" s="39">
        <v>185.33333333333334</v>
      </c>
      <c r="O274" s="40">
        <v>3</v>
      </c>
      <c r="P274" s="41">
        <v>188.33333333333334</v>
      </c>
    </row>
    <row r="275" spans="1:16" x14ac:dyDescent="0.3">
      <c r="A275" s="32">
        <v>4</v>
      </c>
      <c r="B275" s="33" t="s">
        <v>41</v>
      </c>
      <c r="C275" s="34" t="s">
        <v>104</v>
      </c>
      <c r="D275" s="35">
        <v>44051</v>
      </c>
      <c r="E275" s="36" t="s">
        <v>28</v>
      </c>
      <c r="F275" s="37">
        <v>186</v>
      </c>
      <c r="G275" s="37">
        <v>180</v>
      </c>
      <c r="H275" s="37">
        <v>186</v>
      </c>
      <c r="I275" s="37"/>
      <c r="J275" s="37"/>
      <c r="K275" s="37"/>
      <c r="L275" s="38">
        <v>3</v>
      </c>
      <c r="M275" s="38">
        <v>552</v>
      </c>
      <c r="N275" s="39">
        <v>184</v>
      </c>
      <c r="O275" s="40">
        <v>2</v>
      </c>
      <c r="P275" s="41">
        <v>186</v>
      </c>
    </row>
    <row r="276" spans="1:16" x14ac:dyDescent="0.3">
      <c r="A276" s="32">
        <v>5</v>
      </c>
      <c r="B276" s="33" t="s">
        <v>41</v>
      </c>
      <c r="C276" s="34" t="s">
        <v>17</v>
      </c>
      <c r="D276" s="35">
        <v>44051</v>
      </c>
      <c r="E276" s="36" t="s">
        <v>28</v>
      </c>
      <c r="F276" s="37">
        <v>180</v>
      </c>
      <c r="G276" s="37">
        <v>177</v>
      </c>
      <c r="H276" s="37">
        <v>184</v>
      </c>
      <c r="I276" s="37"/>
      <c r="J276" s="37"/>
      <c r="K276" s="37"/>
      <c r="L276" s="38">
        <v>3</v>
      </c>
      <c r="M276" s="38">
        <v>541</v>
      </c>
      <c r="N276" s="39">
        <v>180.33333333333334</v>
      </c>
      <c r="O276" s="40">
        <v>2</v>
      </c>
      <c r="P276" s="41">
        <v>182.33333333333334</v>
      </c>
    </row>
    <row r="277" spans="1:16" x14ac:dyDescent="0.3">
      <c r="A277" s="32">
        <v>6</v>
      </c>
      <c r="B277" s="33" t="s">
        <v>41</v>
      </c>
      <c r="C277" s="34" t="s">
        <v>60</v>
      </c>
      <c r="D277" s="35">
        <v>44051</v>
      </c>
      <c r="E277" s="36" t="s">
        <v>28</v>
      </c>
      <c r="F277" s="37">
        <v>178</v>
      </c>
      <c r="G277" s="37">
        <v>178</v>
      </c>
      <c r="H277" s="37">
        <v>181</v>
      </c>
      <c r="I277" s="37"/>
      <c r="J277" s="37"/>
      <c r="K277" s="37"/>
      <c r="L277" s="38">
        <v>3</v>
      </c>
      <c r="M277" s="38">
        <v>537</v>
      </c>
      <c r="N277" s="39">
        <v>179</v>
      </c>
      <c r="O277" s="40">
        <v>2</v>
      </c>
      <c r="P277" s="41">
        <v>181</v>
      </c>
    </row>
    <row r="278" spans="1:16" ht="28.8" x14ac:dyDescent="0.3">
      <c r="A278" s="22" t="s">
        <v>0</v>
      </c>
      <c r="B278" s="23" t="s">
        <v>1</v>
      </c>
      <c r="C278" s="24" t="s">
        <v>2</v>
      </c>
      <c r="D278" s="22" t="s">
        <v>3</v>
      </c>
      <c r="E278" s="25" t="s">
        <v>4</v>
      </c>
      <c r="F278" s="26" t="s">
        <v>5</v>
      </c>
      <c r="G278" s="26" t="s">
        <v>6</v>
      </c>
      <c r="H278" s="26" t="s">
        <v>7</v>
      </c>
      <c r="I278" s="26" t="s">
        <v>8</v>
      </c>
      <c r="J278" s="26" t="s">
        <v>9</v>
      </c>
      <c r="K278" s="26" t="s">
        <v>10</v>
      </c>
      <c r="L278" s="27" t="s">
        <v>11</v>
      </c>
      <c r="M278" s="28" t="s">
        <v>12</v>
      </c>
      <c r="N278" s="29" t="s">
        <v>13</v>
      </c>
      <c r="O278" s="30" t="s">
        <v>14</v>
      </c>
      <c r="P278" s="31" t="s">
        <v>15</v>
      </c>
    </row>
    <row r="279" spans="1:16" x14ac:dyDescent="0.3">
      <c r="A279" s="32">
        <v>1</v>
      </c>
      <c r="B279" s="33" t="s">
        <v>45</v>
      </c>
      <c r="C279" s="34" t="s">
        <v>105</v>
      </c>
      <c r="D279" s="35">
        <v>44051</v>
      </c>
      <c r="E279" s="36" t="s">
        <v>28</v>
      </c>
      <c r="F279" s="37">
        <v>194</v>
      </c>
      <c r="G279" s="37">
        <v>191</v>
      </c>
      <c r="H279" s="37">
        <v>193</v>
      </c>
      <c r="I279" s="37"/>
      <c r="J279" s="37"/>
      <c r="K279" s="37"/>
      <c r="L279" s="38">
        <v>3</v>
      </c>
      <c r="M279" s="38">
        <v>578</v>
      </c>
      <c r="N279" s="39">
        <v>192.66666666666666</v>
      </c>
      <c r="O279" s="40">
        <v>11</v>
      </c>
      <c r="P279" s="41">
        <v>203.66666666666666</v>
      </c>
    </row>
    <row r="280" spans="1:16" x14ac:dyDescent="0.3">
      <c r="A280" s="32">
        <v>2</v>
      </c>
      <c r="B280" s="33" t="s">
        <v>45</v>
      </c>
      <c r="C280" s="34" t="s">
        <v>39</v>
      </c>
      <c r="D280" s="35">
        <v>44051</v>
      </c>
      <c r="E280" s="36" t="s">
        <v>28</v>
      </c>
      <c r="F280" s="37">
        <v>179</v>
      </c>
      <c r="G280" s="37">
        <v>177</v>
      </c>
      <c r="H280" s="37">
        <v>176</v>
      </c>
      <c r="I280" s="37"/>
      <c r="J280" s="37"/>
      <c r="K280" s="37"/>
      <c r="L280" s="38">
        <v>3</v>
      </c>
      <c r="M280" s="38">
        <v>532</v>
      </c>
      <c r="N280" s="39">
        <v>177.33333333333334</v>
      </c>
      <c r="O280" s="40">
        <v>4</v>
      </c>
      <c r="P280" s="41">
        <v>181.33333333333334</v>
      </c>
    </row>
    <row r="281" spans="1:16" ht="28.8" x14ac:dyDescent="0.3">
      <c r="A281" s="22" t="s">
        <v>0</v>
      </c>
      <c r="B281" s="23" t="s">
        <v>1</v>
      </c>
      <c r="C281" s="24" t="s">
        <v>2</v>
      </c>
      <c r="D281" s="22" t="s">
        <v>3</v>
      </c>
      <c r="E281" s="25" t="s">
        <v>4</v>
      </c>
      <c r="F281" s="26" t="s">
        <v>5</v>
      </c>
      <c r="G281" s="26" t="s">
        <v>6</v>
      </c>
      <c r="H281" s="26" t="s">
        <v>7</v>
      </c>
      <c r="I281" s="26" t="s">
        <v>8</v>
      </c>
      <c r="J281" s="26" t="s">
        <v>9</v>
      </c>
      <c r="K281" s="26" t="s">
        <v>10</v>
      </c>
      <c r="L281" s="27" t="s">
        <v>11</v>
      </c>
      <c r="M281" s="28" t="s">
        <v>12</v>
      </c>
      <c r="N281" s="29" t="s">
        <v>13</v>
      </c>
      <c r="O281" s="30" t="s">
        <v>14</v>
      </c>
      <c r="P281" s="31" t="s">
        <v>15</v>
      </c>
    </row>
    <row r="282" spans="1:16" x14ac:dyDescent="0.3">
      <c r="A282" s="32">
        <v>1</v>
      </c>
      <c r="B282" s="33" t="s">
        <v>16</v>
      </c>
      <c r="C282" s="34" t="s">
        <v>18</v>
      </c>
      <c r="D282" s="35">
        <v>44051</v>
      </c>
      <c r="E282" s="36" t="s">
        <v>28</v>
      </c>
      <c r="F282" s="37">
        <v>185</v>
      </c>
      <c r="G282" s="37">
        <v>187</v>
      </c>
      <c r="H282" s="37">
        <v>186</v>
      </c>
      <c r="I282" s="37"/>
      <c r="J282" s="37"/>
      <c r="K282" s="37"/>
      <c r="L282" s="38">
        <v>3</v>
      </c>
      <c r="M282" s="38">
        <v>558</v>
      </c>
      <c r="N282" s="39">
        <v>186</v>
      </c>
      <c r="O282" s="40">
        <v>5</v>
      </c>
      <c r="P282" s="41">
        <v>191</v>
      </c>
    </row>
    <row r="283" spans="1:16" ht="28.8" x14ac:dyDescent="0.3">
      <c r="A283" s="22" t="s">
        <v>0</v>
      </c>
      <c r="B283" s="23" t="s">
        <v>1</v>
      </c>
      <c r="C283" s="24" t="s">
        <v>2</v>
      </c>
      <c r="D283" s="22" t="s">
        <v>3</v>
      </c>
      <c r="E283" s="25" t="s">
        <v>4</v>
      </c>
      <c r="F283" s="26" t="s">
        <v>5</v>
      </c>
      <c r="G283" s="26" t="s">
        <v>6</v>
      </c>
      <c r="H283" s="26" t="s">
        <v>7</v>
      </c>
      <c r="I283" s="26" t="s">
        <v>8</v>
      </c>
      <c r="J283" s="26" t="s">
        <v>9</v>
      </c>
      <c r="K283" s="26" t="s">
        <v>10</v>
      </c>
      <c r="L283" s="27" t="s">
        <v>11</v>
      </c>
      <c r="M283" s="28" t="s">
        <v>12</v>
      </c>
      <c r="N283" s="29" t="s">
        <v>13</v>
      </c>
      <c r="O283" s="30" t="s">
        <v>14</v>
      </c>
      <c r="P283" s="31" t="s">
        <v>15</v>
      </c>
    </row>
    <row r="284" spans="1:16" x14ac:dyDescent="0.3">
      <c r="A284" s="32">
        <v>1</v>
      </c>
      <c r="B284" s="33" t="s">
        <v>20</v>
      </c>
      <c r="C284" s="34" t="s">
        <v>22</v>
      </c>
      <c r="D284" s="35">
        <v>44051</v>
      </c>
      <c r="E284" s="36" t="s">
        <v>28</v>
      </c>
      <c r="F284" s="37">
        <v>180.001</v>
      </c>
      <c r="G284" s="37">
        <v>175</v>
      </c>
      <c r="H284" s="37">
        <v>178</v>
      </c>
      <c r="I284" s="37"/>
      <c r="J284" s="37"/>
      <c r="K284" s="37"/>
      <c r="L284" s="38">
        <v>3</v>
      </c>
      <c r="M284" s="38">
        <v>533.00099999999998</v>
      </c>
      <c r="N284" s="39">
        <v>177.667</v>
      </c>
      <c r="O284" s="40">
        <v>9</v>
      </c>
      <c r="P284" s="41">
        <v>186.667</v>
      </c>
    </row>
    <row r="285" spans="1:16" x14ac:dyDescent="0.3">
      <c r="A285" s="32">
        <v>2</v>
      </c>
      <c r="B285" s="33" t="s">
        <v>20</v>
      </c>
      <c r="C285" s="34" t="s">
        <v>21</v>
      </c>
      <c r="D285" s="35">
        <v>44051</v>
      </c>
      <c r="E285" s="36" t="s">
        <v>28</v>
      </c>
      <c r="F285" s="37">
        <v>180</v>
      </c>
      <c r="G285" s="37">
        <v>175.001</v>
      </c>
      <c r="H285" s="37">
        <v>176</v>
      </c>
      <c r="I285" s="37"/>
      <c r="J285" s="37"/>
      <c r="K285" s="37"/>
      <c r="L285" s="38">
        <v>3</v>
      </c>
      <c r="M285" s="38">
        <v>531.00099999999998</v>
      </c>
      <c r="N285" s="39">
        <v>177.00033333333332</v>
      </c>
      <c r="O285" s="40">
        <v>6</v>
      </c>
      <c r="P285" s="41">
        <v>183.00033333333332</v>
      </c>
    </row>
    <row r="286" spans="1:16" x14ac:dyDescent="0.3">
      <c r="A286" s="32">
        <v>3</v>
      </c>
      <c r="B286" s="33" t="s">
        <v>20</v>
      </c>
      <c r="C286" s="34" t="s">
        <v>24</v>
      </c>
      <c r="D286" s="35">
        <v>44051</v>
      </c>
      <c r="E286" s="36" t="s">
        <v>28</v>
      </c>
      <c r="F286" s="37">
        <v>148</v>
      </c>
      <c r="G286" s="37">
        <v>167</v>
      </c>
      <c r="H286" s="37">
        <v>175</v>
      </c>
      <c r="I286" s="37"/>
      <c r="J286" s="37"/>
      <c r="K286" s="37"/>
      <c r="L286" s="38">
        <v>3</v>
      </c>
      <c r="M286" s="38">
        <v>490</v>
      </c>
      <c r="N286" s="39">
        <v>163.33333333333334</v>
      </c>
      <c r="O286" s="40">
        <v>3</v>
      </c>
      <c r="P286" s="41">
        <v>166.33333333333334</v>
      </c>
    </row>
    <row r="287" spans="1:16" x14ac:dyDescent="0.3">
      <c r="A287" s="32">
        <v>4</v>
      </c>
      <c r="B287" s="33" t="s">
        <v>20</v>
      </c>
      <c r="C287" s="34" t="s">
        <v>23</v>
      </c>
      <c r="D287" s="35">
        <v>44051</v>
      </c>
      <c r="E287" s="36" t="s">
        <v>28</v>
      </c>
      <c r="F287" s="37">
        <v>155</v>
      </c>
      <c r="G287" s="37">
        <v>105</v>
      </c>
      <c r="H287" s="37">
        <v>138</v>
      </c>
      <c r="I287" s="37"/>
      <c r="J287" s="37"/>
      <c r="K287" s="37"/>
      <c r="L287" s="38">
        <v>3</v>
      </c>
      <c r="M287" s="38">
        <v>398</v>
      </c>
      <c r="N287" s="39">
        <v>132.66666666666666</v>
      </c>
      <c r="O287" s="40">
        <v>2</v>
      </c>
      <c r="P287" s="41">
        <v>134.66666666666666</v>
      </c>
    </row>
    <row r="288" spans="1:16" ht="28.8" x14ac:dyDescent="0.3">
      <c r="A288" s="22" t="s">
        <v>0</v>
      </c>
      <c r="B288" s="23" t="s">
        <v>25</v>
      </c>
      <c r="C288" s="24" t="s">
        <v>2</v>
      </c>
      <c r="D288" s="22" t="s">
        <v>3</v>
      </c>
      <c r="E288" s="25" t="s">
        <v>4</v>
      </c>
      <c r="F288" s="26" t="s">
        <v>5</v>
      </c>
      <c r="G288" s="26" t="s">
        <v>6</v>
      </c>
      <c r="H288" s="26" t="s">
        <v>7</v>
      </c>
      <c r="I288" s="26" t="s">
        <v>8</v>
      </c>
      <c r="J288" s="26" t="s">
        <v>9</v>
      </c>
      <c r="K288" s="26" t="s">
        <v>10</v>
      </c>
      <c r="L288" s="27" t="s">
        <v>11</v>
      </c>
      <c r="M288" s="28" t="s">
        <v>12</v>
      </c>
      <c r="N288" s="29" t="s">
        <v>13</v>
      </c>
      <c r="O288" s="30" t="s">
        <v>14</v>
      </c>
      <c r="P288" s="31" t="s">
        <v>15</v>
      </c>
    </row>
    <row r="289" spans="1:16" x14ac:dyDescent="0.3">
      <c r="A289" s="32">
        <v>1</v>
      </c>
      <c r="B289" s="33" t="s">
        <v>16</v>
      </c>
      <c r="C289" s="34" t="s">
        <v>26</v>
      </c>
      <c r="D289" s="35">
        <v>44051</v>
      </c>
      <c r="E289" s="36" t="s">
        <v>28</v>
      </c>
      <c r="F289" s="37">
        <v>190</v>
      </c>
      <c r="G289" s="37">
        <v>194</v>
      </c>
      <c r="H289" s="37">
        <v>182</v>
      </c>
      <c r="I289" s="37"/>
      <c r="J289" s="37"/>
      <c r="K289" s="37"/>
      <c r="L289" s="38">
        <v>3</v>
      </c>
      <c r="M289" s="38">
        <v>566</v>
      </c>
      <c r="N289" s="39">
        <v>188.66666666666666</v>
      </c>
      <c r="O289" s="40">
        <v>5</v>
      </c>
      <c r="P289" s="41">
        <v>193.66666666666666</v>
      </c>
    </row>
    <row r="290" spans="1:16" x14ac:dyDescent="0.3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1:16" ht="28.8" x14ac:dyDescent="0.3">
      <c r="A291" s="22" t="s">
        <v>0</v>
      </c>
      <c r="B291" s="23" t="s">
        <v>1</v>
      </c>
      <c r="C291" s="24" t="s">
        <v>2</v>
      </c>
      <c r="D291" s="22" t="s">
        <v>3</v>
      </c>
      <c r="E291" s="25" t="s">
        <v>4</v>
      </c>
      <c r="F291" s="26" t="s">
        <v>5</v>
      </c>
      <c r="G291" s="26" t="s">
        <v>6</v>
      </c>
      <c r="H291" s="26" t="s">
        <v>7</v>
      </c>
      <c r="I291" s="26" t="s">
        <v>8</v>
      </c>
      <c r="J291" s="26" t="s">
        <v>9</v>
      </c>
      <c r="K291" s="26" t="s">
        <v>10</v>
      </c>
      <c r="L291" s="27" t="s">
        <v>11</v>
      </c>
      <c r="M291" s="28" t="s">
        <v>12</v>
      </c>
      <c r="N291" s="29" t="s">
        <v>13</v>
      </c>
      <c r="O291" s="30" t="s">
        <v>14</v>
      </c>
      <c r="P291" s="31" t="s">
        <v>15</v>
      </c>
    </row>
    <row r="292" spans="1:16" x14ac:dyDescent="0.3">
      <c r="A292" s="32">
        <v>1</v>
      </c>
      <c r="B292" s="33" t="s">
        <v>41</v>
      </c>
      <c r="C292" s="34" t="s">
        <v>32</v>
      </c>
      <c r="D292" s="35">
        <v>44069</v>
      </c>
      <c r="E292" s="36" t="s">
        <v>42</v>
      </c>
      <c r="F292" s="37">
        <v>199</v>
      </c>
      <c r="G292" s="37">
        <v>197</v>
      </c>
      <c r="H292" s="37">
        <v>200</v>
      </c>
      <c r="I292" s="37">
        <v>200</v>
      </c>
      <c r="J292" s="37"/>
      <c r="K292" s="37"/>
      <c r="L292" s="38">
        <v>4</v>
      </c>
      <c r="M292" s="38">
        <v>796</v>
      </c>
      <c r="N292" s="39">
        <v>199</v>
      </c>
      <c r="O292" s="40">
        <v>11</v>
      </c>
      <c r="P292" s="41">
        <v>210</v>
      </c>
    </row>
    <row r="293" spans="1:16" x14ac:dyDescent="0.3">
      <c r="A293" s="32">
        <v>2</v>
      </c>
      <c r="B293" s="33" t="s">
        <v>41</v>
      </c>
      <c r="C293" s="34" t="s">
        <v>30</v>
      </c>
      <c r="D293" s="35">
        <v>44069</v>
      </c>
      <c r="E293" s="36" t="s">
        <v>42</v>
      </c>
      <c r="F293" s="37">
        <v>197</v>
      </c>
      <c r="G293" s="37">
        <v>198</v>
      </c>
      <c r="H293" s="37">
        <v>197</v>
      </c>
      <c r="I293" s="37">
        <v>198</v>
      </c>
      <c r="J293" s="37"/>
      <c r="K293" s="37"/>
      <c r="L293" s="38">
        <v>4</v>
      </c>
      <c r="M293" s="38">
        <v>790</v>
      </c>
      <c r="N293" s="39">
        <v>197.5</v>
      </c>
      <c r="O293" s="40">
        <v>6</v>
      </c>
      <c r="P293" s="41">
        <v>203.5</v>
      </c>
    </row>
    <row r="294" spans="1:16" x14ac:dyDescent="0.3">
      <c r="A294" s="32">
        <v>3</v>
      </c>
      <c r="B294" s="33" t="s">
        <v>41</v>
      </c>
      <c r="C294" s="34" t="s">
        <v>44</v>
      </c>
      <c r="D294" s="35">
        <v>44069</v>
      </c>
      <c r="E294" s="36" t="s">
        <v>42</v>
      </c>
      <c r="F294" s="37">
        <v>193</v>
      </c>
      <c r="G294" s="37">
        <v>193</v>
      </c>
      <c r="H294" s="37">
        <v>193</v>
      </c>
      <c r="I294" s="37">
        <v>195</v>
      </c>
      <c r="J294" s="37"/>
      <c r="K294" s="37"/>
      <c r="L294" s="38">
        <v>4</v>
      </c>
      <c r="M294" s="38">
        <v>774</v>
      </c>
      <c r="N294" s="39">
        <v>193.5</v>
      </c>
      <c r="O294" s="40">
        <v>3</v>
      </c>
      <c r="P294" s="41">
        <v>196.5</v>
      </c>
    </row>
    <row r="295" spans="1:16" ht="28.8" x14ac:dyDescent="0.3">
      <c r="A295" s="22" t="s">
        <v>0</v>
      </c>
      <c r="B295" s="23" t="s">
        <v>1</v>
      </c>
      <c r="C295" s="24" t="s">
        <v>2</v>
      </c>
      <c r="D295" s="22" t="s">
        <v>3</v>
      </c>
      <c r="E295" s="25" t="s">
        <v>4</v>
      </c>
      <c r="F295" s="26" t="s">
        <v>5</v>
      </c>
      <c r="G295" s="26" t="s">
        <v>6</v>
      </c>
      <c r="H295" s="26" t="s">
        <v>7</v>
      </c>
      <c r="I295" s="26" t="s">
        <v>8</v>
      </c>
      <c r="J295" s="26" t="s">
        <v>9</v>
      </c>
      <c r="K295" s="26" t="s">
        <v>10</v>
      </c>
      <c r="L295" s="27" t="s">
        <v>11</v>
      </c>
      <c r="M295" s="28" t="s">
        <v>12</v>
      </c>
      <c r="N295" s="29" t="s">
        <v>13</v>
      </c>
      <c r="O295" s="30" t="s">
        <v>14</v>
      </c>
      <c r="P295" s="31" t="s">
        <v>15</v>
      </c>
    </row>
    <row r="296" spans="1:16" x14ac:dyDescent="0.3">
      <c r="A296" s="32">
        <v>1</v>
      </c>
      <c r="B296" s="33" t="s">
        <v>45</v>
      </c>
      <c r="C296" s="34" t="s">
        <v>46</v>
      </c>
      <c r="D296" s="35">
        <v>44069</v>
      </c>
      <c r="E296" s="36" t="s">
        <v>42</v>
      </c>
      <c r="F296" s="37">
        <v>197</v>
      </c>
      <c r="G296" s="37">
        <v>195</v>
      </c>
      <c r="H296" s="37">
        <v>197</v>
      </c>
      <c r="I296" s="37">
        <v>199</v>
      </c>
      <c r="J296" s="37"/>
      <c r="K296" s="37"/>
      <c r="L296" s="38">
        <v>4</v>
      </c>
      <c r="M296" s="38">
        <v>788</v>
      </c>
      <c r="N296" s="39">
        <v>197</v>
      </c>
      <c r="O296" s="40">
        <v>5</v>
      </c>
      <c r="P296" s="41">
        <v>202</v>
      </c>
    </row>
    <row r="297" spans="1:16" ht="28.8" x14ac:dyDescent="0.3">
      <c r="A297" s="22" t="s">
        <v>0</v>
      </c>
      <c r="B297" s="23" t="s">
        <v>1</v>
      </c>
      <c r="C297" s="24" t="s">
        <v>2</v>
      </c>
      <c r="D297" s="22" t="s">
        <v>3</v>
      </c>
      <c r="E297" s="25" t="s">
        <v>4</v>
      </c>
      <c r="F297" s="26" t="s">
        <v>5</v>
      </c>
      <c r="G297" s="26" t="s">
        <v>6</v>
      </c>
      <c r="H297" s="26" t="s">
        <v>7</v>
      </c>
      <c r="I297" s="26" t="s">
        <v>8</v>
      </c>
      <c r="J297" s="26" t="s">
        <v>9</v>
      </c>
      <c r="K297" s="26" t="s">
        <v>10</v>
      </c>
      <c r="L297" s="27" t="s">
        <v>11</v>
      </c>
      <c r="M297" s="28" t="s">
        <v>12</v>
      </c>
      <c r="N297" s="29" t="s">
        <v>13</v>
      </c>
      <c r="O297" s="30" t="s">
        <v>14</v>
      </c>
      <c r="P297" s="31" t="s">
        <v>15</v>
      </c>
    </row>
    <row r="298" spans="1:16" x14ac:dyDescent="0.3">
      <c r="A298" s="32">
        <v>1</v>
      </c>
      <c r="B298" s="33" t="s">
        <v>16</v>
      </c>
      <c r="C298" s="34" t="s">
        <v>102</v>
      </c>
      <c r="D298" s="35">
        <v>44069</v>
      </c>
      <c r="E298" s="36" t="s">
        <v>42</v>
      </c>
      <c r="F298" s="37">
        <v>193</v>
      </c>
      <c r="G298" s="37">
        <v>189.00110000000001</v>
      </c>
      <c r="H298" s="37">
        <v>196</v>
      </c>
      <c r="I298" s="37">
        <v>197</v>
      </c>
      <c r="J298" s="37"/>
      <c r="K298" s="37"/>
      <c r="L298" s="38">
        <v>4</v>
      </c>
      <c r="M298" s="38">
        <v>775.00109999999995</v>
      </c>
      <c r="N298" s="39">
        <v>193.75027499999999</v>
      </c>
      <c r="O298" s="40">
        <v>13</v>
      </c>
      <c r="P298" s="41">
        <v>206.75027499999999</v>
      </c>
    </row>
    <row r="299" spans="1:16" x14ac:dyDescent="0.3">
      <c r="A299" s="32">
        <v>2</v>
      </c>
      <c r="B299" s="33" t="s">
        <v>16</v>
      </c>
      <c r="C299" s="34" t="s">
        <v>35</v>
      </c>
      <c r="D299" s="35">
        <v>44069</v>
      </c>
      <c r="E299" s="36" t="s">
        <v>42</v>
      </c>
      <c r="F299" s="37">
        <v>184</v>
      </c>
      <c r="G299" s="37">
        <v>189</v>
      </c>
      <c r="H299" s="37">
        <v>188</v>
      </c>
      <c r="I299" s="37">
        <v>190</v>
      </c>
      <c r="J299" s="37"/>
      <c r="K299" s="37"/>
      <c r="L299" s="38">
        <v>4</v>
      </c>
      <c r="M299" s="38">
        <v>751</v>
      </c>
      <c r="N299" s="39">
        <v>187.75</v>
      </c>
      <c r="O299" s="40">
        <v>4</v>
      </c>
      <c r="P299" s="41">
        <v>191.75</v>
      </c>
    </row>
    <row r="300" spans="1:16" ht="28.8" x14ac:dyDescent="0.3">
      <c r="A300" s="22" t="s">
        <v>0</v>
      </c>
      <c r="B300" s="23" t="s">
        <v>25</v>
      </c>
      <c r="C300" s="24" t="s">
        <v>2</v>
      </c>
      <c r="D300" s="22" t="s">
        <v>3</v>
      </c>
      <c r="E300" s="25" t="s">
        <v>4</v>
      </c>
      <c r="F300" s="26" t="s">
        <v>5</v>
      </c>
      <c r="G300" s="26" t="s">
        <v>6</v>
      </c>
      <c r="H300" s="26" t="s">
        <v>7</v>
      </c>
      <c r="I300" s="26" t="s">
        <v>8</v>
      </c>
      <c r="J300" s="26" t="s">
        <v>9</v>
      </c>
      <c r="K300" s="26" t="s">
        <v>10</v>
      </c>
      <c r="L300" s="27" t="s">
        <v>11</v>
      </c>
      <c r="M300" s="28" t="s">
        <v>12</v>
      </c>
      <c r="N300" s="29" t="s">
        <v>13</v>
      </c>
      <c r="O300" s="30" t="s">
        <v>14</v>
      </c>
      <c r="P300" s="31" t="s">
        <v>15</v>
      </c>
    </row>
    <row r="301" spans="1:16" x14ac:dyDescent="0.3">
      <c r="A301" s="32">
        <v>1</v>
      </c>
      <c r="B301" s="33" t="s">
        <v>16</v>
      </c>
      <c r="C301" s="34" t="s">
        <v>38</v>
      </c>
      <c r="D301" s="35">
        <v>44069</v>
      </c>
      <c r="E301" s="36" t="s">
        <v>42</v>
      </c>
      <c r="F301" s="37">
        <v>184</v>
      </c>
      <c r="G301" s="37">
        <v>192</v>
      </c>
      <c r="H301" s="37">
        <v>189</v>
      </c>
      <c r="I301" s="37">
        <v>195</v>
      </c>
      <c r="J301" s="37"/>
      <c r="K301" s="37"/>
      <c r="L301" s="38">
        <v>4</v>
      </c>
      <c r="M301" s="38">
        <v>760</v>
      </c>
      <c r="N301" s="39">
        <v>190</v>
      </c>
      <c r="O301" s="40">
        <v>5</v>
      </c>
      <c r="P301" s="41">
        <v>195</v>
      </c>
    </row>
    <row r="302" spans="1:16" x14ac:dyDescent="0.3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1:16" ht="28.8" x14ac:dyDescent="0.3">
      <c r="A303" s="22" t="s">
        <v>0</v>
      </c>
      <c r="B303" s="23" t="s">
        <v>1</v>
      </c>
      <c r="C303" s="24" t="s">
        <v>2</v>
      </c>
      <c r="D303" s="22" t="s">
        <v>3</v>
      </c>
      <c r="E303" s="25" t="s">
        <v>4</v>
      </c>
      <c r="F303" s="26" t="s">
        <v>5</v>
      </c>
      <c r="G303" s="26" t="s">
        <v>6</v>
      </c>
      <c r="H303" s="26" t="s">
        <v>7</v>
      </c>
      <c r="I303" s="26" t="s">
        <v>8</v>
      </c>
      <c r="J303" s="26" t="s">
        <v>9</v>
      </c>
      <c r="K303" s="26" t="s">
        <v>10</v>
      </c>
      <c r="L303" s="27" t="s">
        <v>11</v>
      </c>
      <c r="M303" s="28" t="s">
        <v>12</v>
      </c>
      <c r="N303" s="29" t="s">
        <v>13</v>
      </c>
      <c r="O303" s="30" t="s">
        <v>14</v>
      </c>
      <c r="P303" s="31" t="s">
        <v>15</v>
      </c>
    </row>
    <row r="304" spans="1:16" ht="27" x14ac:dyDescent="0.3">
      <c r="A304" s="32">
        <v>1</v>
      </c>
      <c r="B304" s="33" t="s">
        <v>106</v>
      </c>
      <c r="C304" s="34" t="s">
        <v>32</v>
      </c>
      <c r="D304" s="35">
        <v>44070</v>
      </c>
      <c r="E304" s="36" t="s">
        <v>28</v>
      </c>
      <c r="F304" s="37">
        <v>197</v>
      </c>
      <c r="G304" s="37">
        <v>199</v>
      </c>
      <c r="H304" s="37">
        <v>197</v>
      </c>
      <c r="I304" s="37"/>
      <c r="J304" s="37"/>
      <c r="K304" s="37"/>
      <c r="L304" s="38">
        <v>3</v>
      </c>
      <c r="M304" s="38">
        <v>593</v>
      </c>
      <c r="N304" s="39">
        <v>197.66666666666666</v>
      </c>
      <c r="O304" s="40">
        <v>11</v>
      </c>
      <c r="P304" s="41">
        <v>208.66666666666666</v>
      </c>
    </row>
    <row r="305" spans="1:16" ht="27" x14ac:dyDescent="0.3">
      <c r="A305" s="32">
        <v>2</v>
      </c>
      <c r="B305" s="33" t="s">
        <v>106</v>
      </c>
      <c r="C305" s="34" t="s">
        <v>80</v>
      </c>
      <c r="D305" s="35">
        <v>44070</v>
      </c>
      <c r="E305" s="36" t="s">
        <v>28</v>
      </c>
      <c r="F305" s="37">
        <v>190</v>
      </c>
      <c r="G305" s="37">
        <v>193</v>
      </c>
      <c r="H305" s="37">
        <v>194</v>
      </c>
      <c r="I305" s="37"/>
      <c r="J305" s="37"/>
      <c r="K305" s="37"/>
      <c r="L305" s="38">
        <v>3</v>
      </c>
      <c r="M305" s="38">
        <v>577</v>
      </c>
      <c r="N305" s="39">
        <v>192.33333333333334</v>
      </c>
      <c r="O305" s="40">
        <v>4</v>
      </c>
      <c r="P305" s="41">
        <v>196.33333333333334</v>
      </c>
    </row>
    <row r="306" spans="1:16" ht="27" x14ac:dyDescent="0.3">
      <c r="A306" s="32">
        <v>3</v>
      </c>
      <c r="B306" s="33" t="s">
        <v>106</v>
      </c>
      <c r="C306" s="34" t="s">
        <v>60</v>
      </c>
      <c r="D306" s="35">
        <v>44070</v>
      </c>
      <c r="E306" s="36" t="s">
        <v>28</v>
      </c>
      <c r="F306" s="37">
        <v>153</v>
      </c>
      <c r="G306" s="37">
        <v>176</v>
      </c>
      <c r="H306" s="37">
        <v>173</v>
      </c>
      <c r="I306" s="37"/>
      <c r="J306" s="37"/>
      <c r="K306" s="37"/>
      <c r="L306" s="38">
        <v>3</v>
      </c>
      <c r="M306" s="38">
        <v>502</v>
      </c>
      <c r="N306" s="39">
        <v>167.33333333333334</v>
      </c>
      <c r="O306" s="40">
        <v>3</v>
      </c>
      <c r="P306" s="41">
        <v>170.33333333333334</v>
      </c>
    </row>
    <row r="307" spans="1:16" ht="28.8" x14ac:dyDescent="0.3">
      <c r="A307" s="22" t="s">
        <v>0</v>
      </c>
      <c r="B307" s="23" t="s">
        <v>1</v>
      </c>
      <c r="C307" s="24" t="s">
        <v>2</v>
      </c>
      <c r="D307" s="22" t="s">
        <v>3</v>
      </c>
      <c r="E307" s="25" t="s">
        <v>4</v>
      </c>
      <c r="F307" s="26" t="s">
        <v>5</v>
      </c>
      <c r="G307" s="26" t="s">
        <v>6</v>
      </c>
      <c r="H307" s="26" t="s">
        <v>7</v>
      </c>
      <c r="I307" s="26" t="s">
        <v>8</v>
      </c>
      <c r="J307" s="26" t="s">
        <v>9</v>
      </c>
      <c r="K307" s="26" t="s">
        <v>10</v>
      </c>
      <c r="L307" s="27" t="s">
        <v>11</v>
      </c>
      <c r="M307" s="28" t="s">
        <v>12</v>
      </c>
      <c r="N307" s="29" t="s">
        <v>13</v>
      </c>
      <c r="O307" s="30" t="s">
        <v>14</v>
      </c>
      <c r="P307" s="31" t="s">
        <v>15</v>
      </c>
    </row>
    <row r="308" spans="1:16" ht="27" x14ac:dyDescent="0.3">
      <c r="A308" s="32">
        <v>1</v>
      </c>
      <c r="B308" s="33" t="s">
        <v>107</v>
      </c>
      <c r="C308" s="34" t="s">
        <v>39</v>
      </c>
      <c r="D308" s="35">
        <v>44070</v>
      </c>
      <c r="E308" s="36" t="s">
        <v>28</v>
      </c>
      <c r="F308" s="37">
        <v>181</v>
      </c>
      <c r="G308" s="37">
        <v>183</v>
      </c>
      <c r="H308" s="37">
        <v>190</v>
      </c>
      <c r="I308" s="37"/>
      <c r="J308" s="37"/>
      <c r="K308" s="37"/>
      <c r="L308" s="38">
        <v>3</v>
      </c>
      <c r="M308" s="38">
        <v>554</v>
      </c>
      <c r="N308" s="39">
        <v>184.66666666666666</v>
      </c>
      <c r="O308" s="40">
        <v>5</v>
      </c>
      <c r="P308" s="41">
        <v>189.66666666666666</v>
      </c>
    </row>
    <row r="309" spans="1:16" ht="28.8" x14ac:dyDescent="0.3">
      <c r="A309" s="22" t="s">
        <v>0</v>
      </c>
      <c r="B309" s="23" t="s">
        <v>1</v>
      </c>
      <c r="C309" s="24" t="s">
        <v>2</v>
      </c>
      <c r="D309" s="22" t="s">
        <v>3</v>
      </c>
      <c r="E309" s="25" t="s">
        <v>4</v>
      </c>
      <c r="F309" s="26" t="s">
        <v>5</v>
      </c>
      <c r="G309" s="26" t="s">
        <v>6</v>
      </c>
      <c r="H309" s="26" t="s">
        <v>7</v>
      </c>
      <c r="I309" s="26" t="s">
        <v>8</v>
      </c>
      <c r="J309" s="26" t="s">
        <v>9</v>
      </c>
      <c r="K309" s="26" t="s">
        <v>10</v>
      </c>
      <c r="L309" s="27" t="s">
        <v>11</v>
      </c>
      <c r="M309" s="28" t="s">
        <v>12</v>
      </c>
      <c r="N309" s="29" t="s">
        <v>13</v>
      </c>
      <c r="O309" s="30" t="s">
        <v>14</v>
      </c>
      <c r="P309" s="31" t="s">
        <v>15</v>
      </c>
    </row>
    <row r="310" spans="1:16" x14ac:dyDescent="0.3">
      <c r="A310" s="32">
        <v>1</v>
      </c>
      <c r="B310" s="33" t="s">
        <v>108</v>
      </c>
      <c r="C310" s="34" t="s">
        <v>19</v>
      </c>
      <c r="D310" s="35">
        <v>44070</v>
      </c>
      <c r="E310" s="36" t="s">
        <v>28</v>
      </c>
      <c r="F310" s="37">
        <v>187</v>
      </c>
      <c r="G310" s="37">
        <v>181</v>
      </c>
      <c r="H310" s="37">
        <v>189</v>
      </c>
      <c r="I310" s="37"/>
      <c r="J310" s="37"/>
      <c r="K310" s="37"/>
      <c r="L310" s="38">
        <v>3</v>
      </c>
      <c r="M310" s="38">
        <v>557</v>
      </c>
      <c r="N310" s="39">
        <v>185.66666666666666</v>
      </c>
      <c r="O310" s="40">
        <v>5</v>
      </c>
      <c r="P310" s="41">
        <v>190.66666666666666</v>
      </c>
    </row>
    <row r="311" spans="1:16" ht="28.8" x14ac:dyDescent="0.3">
      <c r="A311" s="22" t="s">
        <v>0</v>
      </c>
      <c r="B311" s="23" t="s">
        <v>1</v>
      </c>
      <c r="C311" s="24" t="s">
        <v>2</v>
      </c>
      <c r="D311" s="22" t="s">
        <v>3</v>
      </c>
      <c r="E311" s="25" t="s">
        <v>4</v>
      </c>
      <c r="F311" s="26" t="s">
        <v>5</v>
      </c>
      <c r="G311" s="26" t="s">
        <v>6</v>
      </c>
      <c r="H311" s="26" t="s">
        <v>7</v>
      </c>
      <c r="I311" s="26" t="s">
        <v>8</v>
      </c>
      <c r="J311" s="26" t="s">
        <v>9</v>
      </c>
      <c r="K311" s="26" t="s">
        <v>10</v>
      </c>
      <c r="L311" s="27" t="s">
        <v>11</v>
      </c>
      <c r="M311" s="28" t="s">
        <v>12</v>
      </c>
      <c r="N311" s="29" t="s">
        <v>13</v>
      </c>
      <c r="O311" s="30" t="s">
        <v>14</v>
      </c>
      <c r="P311" s="31" t="s">
        <v>15</v>
      </c>
    </row>
    <row r="312" spans="1:16" x14ac:dyDescent="0.3">
      <c r="A312" s="32">
        <v>1</v>
      </c>
      <c r="B312" s="33" t="s">
        <v>36</v>
      </c>
      <c r="C312" s="34" t="s">
        <v>22</v>
      </c>
      <c r="D312" s="35">
        <v>44070</v>
      </c>
      <c r="E312" s="36" t="s">
        <v>28</v>
      </c>
      <c r="F312" s="37">
        <v>180</v>
      </c>
      <c r="G312" s="37">
        <v>179</v>
      </c>
      <c r="H312" s="37">
        <v>168</v>
      </c>
      <c r="I312" s="37"/>
      <c r="J312" s="37"/>
      <c r="K312" s="37"/>
      <c r="L312" s="38">
        <v>3</v>
      </c>
      <c r="M312" s="38">
        <v>527</v>
      </c>
      <c r="N312" s="39">
        <v>175.66666666666666</v>
      </c>
      <c r="O312" s="40">
        <v>9</v>
      </c>
      <c r="P312" s="41">
        <v>184.66666666666666</v>
      </c>
    </row>
    <row r="313" spans="1:16" x14ac:dyDescent="0.3">
      <c r="A313" s="32">
        <v>2</v>
      </c>
      <c r="B313" s="33" t="s">
        <v>36</v>
      </c>
      <c r="C313" s="34" t="s">
        <v>24</v>
      </c>
      <c r="D313" s="35">
        <v>44070</v>
      </c>
      <c r="E313" s="36" t="s">
        <v>28</v>
      </c>
      <c r="F313" s="37">
        <v>170</v>
      </c>
      <c r="G313" s="37">
        <v>169</v>
      </c>
      <c r="H313" s="37">
        <v>170</v>
      </c>
      <c r="I313" s="37"/>
      <c r="J313" s="37"/>
      <c r="K313" s="37"/>
      <c r="L313" s="38">
        <v>3</v>
      </c>
      <c r="M313" s="38">
        <v>509</v>
      </c>
      <c r="N313" s="39">
        <v>169.66666666666666</v>
      </c>
      <c r="O313" s="40">
        <v>6</v>
      </c>
      <c r="P313" s="41">
        <v>175.66666666666666</v>
      </c>
    </row>
    <row r="314" spans="1:16" x14ac:dyDescent="0.3">
      <c r="A314" s="32">
        <v>3</v>
      </c>
      <c r="B314" s="33" t="s">
        <v>36</v>
      </c>
      <c r="C314" s="34" t="s">
        <v>23</v>
      </c>
      <c r="D314" s="35">
        <v>44070</v>
      </c>
      <c r="E314" s="36" t="s">
        <v>28</v>
      </c>
      <c r="F314" s="37">
        <v>143</v>
      </c>
      <c r="G314" s="37">
        <v>153</v>
      </c>
      <c r="H314" s="37">
        <v>153</v>
      </c>
      <c r="I314" s="37"/>
      <c r="J314" s="37"/>
      <c r="K314" s="37"/>
      <c r="L314" s="38">
        <v>3</v>
      </c>
      <c r="M314" s="38">
        <v>449</v>
      </c>
      <c r="N314" s="39">
        <v>149.66666666666666</v>
      </c>
      <c r="O314" s="40">
        <v>3</v>
      </c>
      <c r="P314" s="41">
        <v>152.66666666666666</v>
      </c>
    </row>
    <row r="315" spans="1:16" ht="28.8" x14ac:dyDescent="0.3">
      <c r="A315" s="22" t="s">
        <v>0</v>
      </c>
      <c r="B315" s="23" t="s">
        <v>25</v>
      </c>
      <c r="C315" s="24" t="s">
        <v>2</v>
      </c>
      <c r="D315" s="22" t="s">
        <v>3</v>
      </c>
      <c r="E315" s="25" t="s">
        <v>4</v>
      </c>
      <c r="F315" s="26" t="s">
        <v>5</v>
      </c>
      <c r="G315" s="26" t="s">
        <v>6</v>
      </c>
      <c r="H315" s="26" t="s">
        <v>7</v>
      </c>
      <c r="I315" s="26" t="s">
        <v>8</v>
      </c>
      <c r="J315" s="26" t="s">
        <v>9</v>
      </c>
      <c r="K315" s="26" t="s">
        <v>10</v>
      </c>
      <c r="L315" s="27" t="s">
        <v>11</v>
      </c>
      <c r="M315" s="28" t="s">
        <v>12</v>
      </c>
      <c r="N315" s="29" t="s">
        <v>13</v>
      </c>
      <c r="O315" s="30" t="s">
        <v>14</v>
      </c>
      <c r="P315" s="31" t="s">
        <v>15</v>
      </c>
    </row>
    <row r="316" spans="1:16" x14ac:dyDescent="0.3">
      <c r="A316" s="32">
        <v>1</v>
      </c>
      <c r="B316" s="33" t="s">
        <v>34</v>
      </c>
      <c r="C316" s="34" t="s">
        <v>26</v>
      </c>
      <c r="D316" s="35">
        <v>44070</v>
      </c>
      <c r="E316" s="36" t="s">
        <v>28</v>
      </c>
      <c r="F316" s="37">
        <v>187</v>
      </c>
      <c r="G316" s="37">
        <v>190</v>
      </c>
      <c r="H316" s="37">
        <v>184</v>
      </c>
      <c r="I316" s="37"/>
      <c r="J316" s="37"/>
      <c r="K316" s="37"/>
      <c r="L316" s="38">
        <v>3</v>
      </c>
      <c r="M316" s="38">
        <v>561</v>
      </c>
      <c r="N316" s="39">
        <v>187</v>
      </c>
      <c r="O316" s="40">
        <v>5</v>
      </c>
      <c r="P316" s="41">
        <v>192</v>
      </c>
    </row>
    <row r="317" spans="1:16" x14ac:dyDescent="0.3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1:16" ht="28.8" x14ac:dyDescent="0.3">
      <c r="A318" s="22" t="s">
        <v>0</v>
      </c>
      <c r="B318" s="23" t="s">
        <v>1</v>
      </c>
      <c r="C318" s="24" t="s">
        <v>2</v>
      </c>
      <c r="D318" s="22" t="s">
        <v>3</v>
      </c>
      <c r="E318" s="25" t="s">
        <v>4</v>
      </c>
      <c r="F318" s="26" t="s">
        <v>5</v>
      </c>
      <c r="G318" s="26" t="s">
        <v>6</v>
      </c>
      <c r="H318" s="26" t="s">
        <v>7</v>
      </c>
      <c r="I318" s="26" t="s">
        <v>8</v>
      </c>
      <c r="J318" s="26" t="s">
        <v>9</v>
      </c>
      <c r="K318" s="26" t="s">
        <v>10</v>
      </c>
      <c r="L318" s="27" t="s">
        <v>11</v>
      </c>
      <c r="M318" s="28" t="s">
        <v>12</v>
      </c>
      <c r="N318" s="29" t="s">
        <v>13</v>
      </c>
      <c r="O318" s="30" t="s">
        <v>14</v>
      </c>
      <c r="P318" s="31" t="s">
        <v>15</v>
      </c>
    </row>
    <row r="319" spans="1:16" x14ac:dyDescent="0.3">
      <c r="A319" s="32">
        <v>1</v>
      </c>
      <c r="B319" s="33" t="s">
        <v>41</v>
      </c>
      <c r="C319" s="34" t="s">
        <v>32</v>
      </c>
      <c r="D319" s="35">
        <v>44087</v>
      </c>
      <c r="E319" s="36" t="s">
        <v>42</v>
      </c>
      <c r="F319" s="37">
        <v>198</v>
      </c>
      <c r="G319" s="37">
        <v>198</v>
      </c>
      <c r="H319" s="37">
        <v>198</v>
      </c>
      <c r="I319" s="37">
        <v>199</v>
      </c>
      <c r="J319" s="37"/>
      <c r="K319" s="37"/>
      <c r="L319" s="38">
        <v>4</v>
      </c>
      <c r="M319" s="38">
        <v>793</v>
      </c>
      <c r="N319" s="39">
        <v>198.25</v>
      </c>
      <c r="O319" s="40">
        <v>9</v>
      </c>
      <c r="P319" s="41">
        <v>207.25</v>
      </c>
    </row>
    <row r="320" spans="1:16" x14ac:dyDescent="0.3">
      <c r="A320" s="32">
        <v>2</v>
      </c>
      <c r="B320" s="33" t="s">
        <v>41</v>
      </c>
      <c r="C320" s="34" t="s">
        <v>49</v>
      </c>
      <c r="D320" s="35">
        <v>44087</v>
      </c>
      <c r="E320" s="36" t="s">
        <v>42</v>
      </c>
      <c r="F320" s="37">
        <v>195</v>
      </c>
      <c r="G320" s="37">
        <v>197</v>
      </c>
      <c r="H320" s="37">
        <v>199</v>
      </c>
      <c r="I320" s="37">
        <v>200</v>
      </c>
      <c r="J320" s="37"/>
      <c r="K320" s="37"/>
      <c r="L320" s="38">
        <v>4</v>
      </c>
      <c r="M320" s="38">
        <v>791</v>
      </c>
      <c r="N320" s="39">
        <v>197.75</v>
      </c>
      <c r="O320" s="40">
        <v>8</v>
      </c>
      <c r="P320" s="41">
        <v>205.75</v>
      </c>
    </row>
    <row r="321" spans="1:16" x14ac:dyDescent="0.3">
      <c r="A321" s="32">
        <v>3</v>
      </c>
      <c r="B321" s="33" t="s">
        <v>41</v>
      </c>
      <c r="C321" s="34" t="s">
        <v>89</v>
      </c>
      <c r="D321" s="35">
        <v>44087</v>
      </c>
      <c r="E321" s="36" t="s">
        <v>42</v>
      </c>
      <c r="F321" s="37">
        <v>195</v>
      </c>
      <c r="G321" s="37">
        <v>196</v>
      </c>
      <c r="H321" s="37">
        <v>198</v>
      </c>
      <c r="I321" s="37">
        <v>199</v>
      </c>
      <c r="J321" s="37"/>
      <c r="K321" s="37"/>
      <c r="L321" s="38">
        <v>4</v>
      </c>
      <c r="M321" s="38">
        <v>788</v>
      </c>
      <c r="N321" s="39">
        <v>197</v>
      </c>
      <c r="O321" s="40">
        <v>3</v>
      </c>
      <c r="P321" s="41">
        <v>200</v>
      </c>
    </row>
    <row r="322" spans="1:16" x14ac:dyDescent="0.3">
      <c r="A322" s="32">
        <v>4</v>
      </c>
      <c r="B322" s="33" t="s">
        <v>41</v>
      </c>
      <c r="C322" s="34" t="s">
        <v>44</v>
      </c>
      <c r="D322" s="35">
        <v>44087</v>
      </c>
      <c r="E322" s="36" t="s">
        <v>42</v>
      </c>
      <c r="F322" s="37">
        <v>196</v>
      </c>
      <c r="G322" s="37">
        <v>191</v>
      </c>
      <c r="H322" s="37">
        <v>195</v>
      </c>
      <c r="I322" s="37">
        <v>195</v>
      </c>
      <c r="J322" s="37"/>
      <c r="K322" s="37"/>
      <c r="L322" s="38">
        <v>4</v>
      </c>
      <c r="M322" s="38">
        <v>777</v>
      </c>
      <c r="N322" s="39">
        <v>194.25</v>
      </c>
      <c r="O322" s="40">
        <v>2</v>
      </c>
      <c r="P322" s="41">
        <v>196.25</v>
      </c>
    </row>
    <row r="323" spans="1:16" ht="28.8" x14ac:dyDescent="0.3">
      <c r="A323" s="22" t="s">
        <v>0</v>
      </c>
      <c r="B323" s="23" t="s">
        <v>1</v>
      </c>
      <c r="C323" s="24" t="s">
        <v>2</v>
      </c>
      <c r="D323" s="22" t="s">
        <v>3</v>
      </c>
      <c r="E323" s="25" t="s">
        <v>4</v>
      </c>
      <c r="F323" s="26" t="s">
        <v>5</v>
      </c>
      <c r="G323" s="26" t="s">
        <v>6</v>
      </c>
      <c r="H323" s="26" t="s">
        <v>7</v>
      </c>
      <c r="I323" s="26" t="s">
        <v>8</v>
      </c>
      <c r="J323" s="26" t="s">
        <v>9</v>
      </c>
      <c r="K323" s="26" t="s">
        <v>10</v>
      </c>
      <c r="L323" s="27" t="s">
        <v>11</v>
      </c>
      <c r="M323" s="28" t="s">
        <v>12</v>
      </c>
      <c r="N323" s="29" t="s">
        <v>13</v>
      </c>
      <c r="O323" s="30" t="s">
        <v>14</v>
      </c>
      <c r="P323" s="31" t="s">
        <v>15</v>
      </c>
    </row>
    <row r="324" spans="1:16" x14ac:dyDescent="0.3">
      <c r="A324" s="32">
        <v>1</v>
      </c>
      <c r="B324" s="33" t="s">
        <v>45</v>
      </c>
      <c r="C324" s="34" t="s">
        <v>77</v>
      </c>
      <c r="D324" s="35">
        <v>44087</v>
      </c>
      <c r="E324" s="36" t="s">
        <v>42</v>
      </c>
      <c r="F324" s="37">
        <v>192</v>
      </c>
      <c r="G324" s="37">
        <v>181</v>
      </c>
      <c r="H324" s="37">
        <v>182</v>
      </c>
      <c r="I324" s="37">
        <v>181</v>
      </c>
      <c r="J324" s="37"/>
      <c r="K324" s="37"/>
      <c r="L324" s="38">
        <v>4</v>
      </c>
      <c r="M324" s="38">
        <v>736</v>
      </c>
      <c r="N324" s="39">
        <v>184</v>
      </c>
      <c r="O324" s="40">
        <v>5</v>
      </c>
      <c r="P324" s="41">
        <v>189</v>
      </c>
    </row>
    <row r="325" spans="1:16" ht="28.8" x14ac:dyDescent="0.3">
      <c r="A325" s="22" t="s">
        <v>0</v>
      </c>
      <c r="B325" s="23" t="s">
        <v>1</v>
      </c>
      <c r="C325" s="24" t="s">
        <v>2</v>
      </c>
      <c r="D325" s="22" t="s">
        <v>3</v>
      </c>
      <c r="E325" s="25" t="s">
        <v>4</v>
      </c>
      <c r="F325" s="26" t="s">
        <v>5</v>
      </c>
      <c r="G325" s="26" t="s">
        <v>6</v>
      </c>
      <c r="H325" s="26" t="s">
        <v>7</v>
      </c>
      <c r="I325" s="26" t="s">
        <v>8</v>
      </c>
      <c r="J325" s="26" t="s">
        <v>9</v>
      </c>
      <c r="K325" s="26" t="s">
        <v>10</v>
      </c>
      <c r="L325" s="27" t="s">
        <v>11</v>
      </c>
      <c r="M325" s="28" t="s">
        <v>12</v>
      </c>
      <c r="N325" s="29" t="s">
        <v>13</v>
      </c>
      <c r="O325" s="30" t="s">
        <v>14</v>
      </c>
      <c r="P325" s="31" t="s">
        <v>15</v>
      </c>
    </row>
    <row r="326" spans="1:16" x14ac:dyDescent="0.3">
      <c r="A326" s="32">
        <v>1</v>
      </c>
      <c r="B326" s="33" t="s">
        <v>16</v>
      </c>
      <c r="C326" s="34" t="s">
        <v>102</v>
      </c>
      <c r="D326" s="35">
        <v>44087</v>
      </c>
      <c r="E326" s="36" t="s">
        <v>42</v>
      </c>
      <c r="F326" s="37">
        <v>195</v>
      </c>
      <c r="G326" s="37">
        <v>197</v>
      </c>
      <c r="H326" s="37">
        <v>197</v>
      </c>
      <c r="I326" s="37">
        <v>197</v>
      </c>
      <c r="J326" s="37"/>
      <c r="K326" s="37"/>
      <c r="L326" s="38">
        <v>4</v>
      </c>
      <c r="M326" s="38">
        <v>786</v>
      </c>
      <c r="N326" s="39">
        <v>196.5</v>
      </c>
      <c r="O326" s="40">
        <v>13</v>
      </c>
      <c r="P326" s="41">
        <v>209.5</v>
      </c>
    </row>
    <row r="327" spans="1:16" x14ac:dyDescent="0.3">
      <c r="A327" s="32">
        <v>2</v>
      </c>
      <c r="B327" s="33" t="s">
        <v>16</v>
      </c>
      <c r="C327" s="34" t="s">
        <v>98</v>
      </c>
      <c r="D327" s="35">
        <v>44087</v>
      </c>
      <c r="E327" s="36" t="s">
        <v>42</v>
      </c>
      <c r="F327" s="37">
        <v>194</v>
      </c>
      <c r="G327" s="37">
        <v>191</v>
      </c>
      <c r="H327" s="37">
        <v>194</v>
      </c>
      <c r="I327" s="37">
        <v>195</v>
      </c>
      <c r="J327" s="37"/>
      <c r="K327" s="37"/>
      <c r="L327" s="38">
        <v>4</v>
      </c>
      <c r="M327" s="38">
        <v>774</v>
      </c>
      <c r="N327" s="39">
        <v>193.5</v>
      </c>
      <c r="O327" s="40">
        <v>4</v>
      </c>
      <c r="P327" s="41">
        <v>197.5</v>
      </c>
    </row>
    <row r="328" spans="1:16" x14ac:dyDescent="0.3">
      <c r="A328" s="32">
        <v>3</v>
      </c>
      <c r="B328" s="33" t="s">
        <v>16</v>
      </c>
      <c r="C328" s="34" t="s">
        <v>18</v>
      </c>
      <c r="D328" s="35">
        <v>44087</v>
      </c>
      <c r="E328" s="36" t="s">
        <v>42</v>
      </c>
      <c r="F328" s="37">
        <v>187</v>
      </c>
      <c r="G328" s="37">
        <v>190</v>
      </c>
      <c r="H328" s="37">
        <v>187</v>
      </c>
      <c r="I328" s="37">
        <v>194</v>
      </c>
      <c r="J328" s="37"/>
      <c r="K328" s="37"/>
      <c r="L328" s="38">
        <v>4</v>
      </c>
      <c r="M328" s="38">
        <v>758</v>
      </c>
      <c r="N328" s="39">
        <v>189.5</v>
      </c>
      <c r="O328" s="40">
        <v>3</v>
      </c>
      <c r="P328" s="41">
        <v>192.5</v>
      </c>
    </row>
    <row r="329" spans="1:16" ht="28.8" x14ac:dyDescent="0.3">
      <c r="A329" s="22" t="s">
        <v>0</v>
      </c>
      <c r="B329" s="23" t="s">
        <v>25</v>
      </c>
      <c r="C329" s="24" t="s">
        <v>2</v>
      </c>
      <c r="D329" s="22" t="s">
        <v>3</v>
      </c>
      <c r="E329" s="25" t="s">
        <v>4</v>
      </c>
      <c r="F329" s="26" t="s">
        <v>5</v>
      </c>
      <c r="G329" s="26" t="s">
        <v>6</v>
      </c>
      <c r="H329" s="26" t="s">
        <v>7</v>
      </c>
      <c r="I329" s="26" t="s">
        <v>8</v>
      </c>
      <c r="J329" s="26" t="s">
        <v>9</v>
      </c>
      <c r="K329" s="26" t="s">
        <v>10</v>
      </c>
      <c r="L329" s="27" t="s">
        <v>11</v>
      </c>
      <c r="M329" s="28" t="s">
        <v>12</v>
      </c>
      <c r="N329" s="29" t="s">
        <v>13</v>
      </c>
      <c r="O329" s="30" t="s">
        <v>14</v>
      </c>
      <c r="P329" s="31" t="s">
        <v>15</v>
      </c>
    </row>
    <row r="330" spans="1:16" x14ac:dyDescent="0.3">
      <c r="A330" s="32">
        <v>1</v>
      </c>
      <c r="B330" s="33" t="s">
        <v>41</v>
      </c>
      <c r="C330" s="34" t="s">
        <v>109</v>
      </c>
      <c r="D330" s="35">
        <v>44087</v>
      </c>
      <c r="E330" s="36" t="s">
        <v>42</v>
      </c>
      <c r="F330" s="37">
        <v>195</v>
      </c>
      <c r="G330" s="37">
        <v>191</v>
      </c>
      <c r="H330" s="37">
        <v>193</v>
      </c>
      <c r="I330" s="37">
        <v>197</v>
      </c>
      <c r="J330" s="37"/>
      <c r="K330" s="37"/>
      <c r="L330" s="38">
        <v>4</v>
      </c>
      <c r="M330" s="38">
        <v>776</v>
      </c>
      <c r="N330" s="39">
        <v>194</v>
      </c>
      <c r="O330" s="40">
        <v>5</v>
      </c>
      <c r="P330" s="41">
        <v>199</v>
      </c>
    </row>
    <row r="331" spans="1:16" ht="28.8" x14ac:dyDescent="0.3">
      <c r="A331" s="22" t="s">
        <v>0</v>
      </c>
      <c r="B331" s="23" t="s">
        <v>25</v>
      </c>
      <c r="C331" s="24" t="s">
        <v>2</v>
      </c>
      <c r="D331" s="22" t="s">
        <v>3</v>
      </c>
      <c r="E331" s="25" t="s">
        <v>4</v>
      </c>
      <c r="F331" s="26" t="s">
        <v>5</v>
      </c>
      <c r="G331" s="26" t="s">
        <v>6</v>
      </c>
      <c r="H331" s="26" t="s">
        <v>7</v>
      </c>
      <c r="I331" s="26" t="s">
        <v>8</v>
      </c>
      <c r="J331" s="26" t="s">
        <v>9</v>
      </c>
      <c r="K331" s="26" t="s">
        <v>10</v>
      </c>
      <c r="L331" s="27" t="s">
        <v>11</v>
      </c>
      <c r="M331" s="28" t="s">
        <v>12</v>
      </c>
      <c r="N331" s="29" t="s">
        <v>13</v>
      </c>
      <c r="O331" s="30" t="s">
        <v>14</v>
      </c>
      <c r="P331" s="31" t="s">
        <v>15</v>
      </c>
    </row>
    <row r="332" spans="1:16" x14ac:dyDescent="0.3">
      <c r="A332" s="32">
        <v>2</v>
      </c>
      <c r="B332" s="33" t="s">
        <v>16</v>
      </c>
      <c r="C332" s="34" t="s">
        <v>38</v>
      </c>
      <c r="D332" s="35">
        <v>44087</v>
      </c>
      <c r="E332" s="36" t="s">
        <v>42</v>
      </c>
      <c r="F332" s="37">
        <v>186</v>
      </c>
      <c r="G332" s="37">
        <v>190</v>
      </c>
      <c r="H332" s="37">
        <v>194</v>
      </c>
      <c r="I332" s="37">
        <v>188</v>
      </c>
      <c r="J332" s="37"/>
      <c r="K332" s="37"/>
      <c r="L332" s="38">
        <v>4</v>
      </c>
      <c r="M332" s="38">
        <v>758</v>
      </c>
      <c r="N332" s="39">
        <v>189.5</v>
      </c>
      <c r="O332" s="40">
        <v>5</v>
      </c>
      <c r="P332" s="41">
        <v>194.5</v>
      </c>
    </row>
    <row r="333" spans="1:16" x14ac:dyDescent="0.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1:16" ht="28.8" x14ac:dyDescent="0.3">
      <c r="A334" s="22" t="s">
        <v>0</v>
      </c>
      <c r="B334" s="23" t="s">
        <v>1</v>
      </c>
      <c r="C334" s="24" t="s">
        <v>2</v>
      </c>
      <c r="D334" s="22" t="s">
        <v>3</v>
      </c>
      <c r="E334" s="25" t="s">
        <v>4</v>
      </c>
      <c r="F334" s="26" t="s">
        <v>5</v>
      </c>
      <c r="G334" s="26" t="s">
        <v>6</v>
      </c>
      <c r="H334" s="26" t="s">
        <v>7</v>
      </c>
      <c r="I334" s="26" t="s">
        <v>8</v>
      </c>
      <c r="J334" s="26" t="s">
        <v>9</v>
      </c>
      <c r="K334" s="26" t="s">
        <v>10</v>
      </c>
      <c r="L334" s="27" t="s">
        <v>11</v>
      </c>
      <c r="M334" s="28" t="s">
        <v>12</v>
      </c>
      <c r="N334" s="29" t="s">
        <v>13</v>
      </c>
      <c r="O334" s="30" t="s">
        <v>14</v>
      </c>
      <c r="P334" s="31" t="s">
        <v>15</v>
      </c>
    </row>
    <row r="335" spans="1:16" x14ac:dyDescent="0.3">
      <c r="A335" s="32">
        <v>1</v>
      </c>
      <c r="B335" s="33" t="s">
        <v>29</v>
      </c>
      <c r="C335" s="34" t="s">
        <v>80</v>
      </c>
      <c r="D335" s="35">
        <v>44084</v>
      </c>
      <c r="E335" s="36" t="s">
        <v>28</v>
      </c>
      <c r="F335" s="37">
        <v>195</v>
      </c>
      <c r="G335" s="37">
        <v>190</v>
      </c>
      <c r="H335" s="37">
        <v>185</v>
      </c>
      <c r="I335" s="37"/>
      <c r="J335" s="37"/>
      <c r="K335" s="37"/>
      <c r="L335" s="38">
        <v>3</v>
      </c>
      <c r="M335" s="38">
        <v>570</v>
      </c>
      <c r="N335" s="39">
        <v>190</v>
      </c>
      <c r="O335" s="40">
        <v>11</v>
      </c>
      <c r="P335" s="41">
        <v>201</v>
      </c>
    </row>
    <row r="336" spans="1:16" x14ac:dyDescent="0.3">
      <c r="A336" s="32">
        <v>2</v>
      </c>
      <c r="B336" s="33" t="s">
        <v>29</v>
      </c>
      <c r="C336" s="34" t="s">
        <v>60</v>
      </c>
      <c r="D336" s="35">
        <v>44084</v>
      </c>
      <c r="E336" s="36" t="s">
        <v>28</v>
      </c>
      <c r="F336" s="37">
        <v>178</v>
      </c>
      <c r="G336" s="37">
        <v>179</v>
      </c>
      <c r="H336" s="37">
        <v>176</v>
      </c>
      <c r="I336" s="37"/>
      <c r="J336" s="37"/>
      <c r="K336" s="37"/>
      <c r="L336" s="38">
        <v>3</v>
      </c>
      <c r="M336" s="38">
        <v>533</v>
      </c>
      <c r="N336" s="39">
        <v>177.66666666666666</v>
      </c>
      <c r="O336" s="40">
        <v>4</v>
      </c>
      <c r="P336" s="41">
        <v>181.66666666666666</v>
      </c>
    </row>
    <row r="337" spans="1:16" ht="28.8" x14ac:dyDescent="0.3">
      <c r="A337" s="22" t="s">
        <v>0</v>
      </c>
      <c r="B337" s="23" t="s">
        <v>1</v>
      </c>
      <c r="C337" s="24" t="s">
        <v>2</v>
      </c>
      <c r="D337" s="22" t="s">
        <v>3</v>
      </c>
      <c r="E337" s="25" t="s">
        <v>4</v>
      </c>
      <c r="F337" s="26" t="s">
        <v>5</v>
      </c>
      <c r="G337" s="26" t="s">
        <v>6</v>
      </c>
      <c r="H337" s="26" t="s">
        <v>7</v>
      </c>
      <c r="I337" s="26" t="s">
        <v>8</v>
      </c>
      <c r="J337" s="26" t="s">
        <v>9</v>
      </c>
      <c r="K337" s="26" t="s">
        <v>10</v>
      </c>
      <c r="L337" s="27" t="s">
        <v>11</v>
      </c>
      <c r="M337" s="28" t="s">
        <v>12</v>
      </c>
      <c r="N337" s="29" t="s">
        <v>13</v>
      </c>
      <c r="O337" s="30" t="s">
        <v>14</v>
      </c>
      <c r="P337" s="31" t="s">
        <v>15</v>
      </c>
    </row>
    <row r="338" spans="1:16" x14ac:dyDescent="0.3">
      <c r="A338" s="32">
        <v>1</v>
      </c>
      <c r="B338" s="33" t="s">
        <v>45</v>
      </c>
      <c r="C338" s="34" t="s">
        <v>39</v>
      </c>
      <c r="D338" s="35">
        <v>44084</v>
      </c>
      <c r="E338" s="36" t="s">
        <v>28</v>
      </c>
      <c r="F338" s="37">
        <v>188</v>
      </c>
      <c r="G338" s="37">
        <v>182</v>
      </c>
      <c r="H338" s="37">
        <v>181</v>
      </c>
      <c r="I338" s="37"/>
      <c r="J338" s="37"/>
      <c r="K338" s="37"/>
      <c r="L338" s="38">
        <v>3</v>
      </c>
      <c r="M338" s="38">
        <v>551</v>
      </c>
      <c r="N338" s="39">
        <v>183.66666666666666</v>
      </c>
      <c r="O338" s="40">
        <v>5</v>
      </c>
      <c r="P338" s="41">
        <v>188.66666666666666</v>
      </c>
    </row>
    <row r="339" spans="1:16" ht="28.8" x14ac:dyDescent="0.3">
      <c r="A339" s="22" t="s">
        <v>0</v>
      </c>
      <c r="B339" s="23" t="s">
        <v>1</v>
      </c>
      <c r="C339" s="24" t="s">
        <v>2</v>
      </c>
      <c r="D339" s="22" t="s">
        <v>3</v>
      </c>
      <c r="E339" s="25" t="s">
        <v>4</v>
      </c>
      <c r="F339" s="26" t="s">
        <v>5</v>
      </c>
      <c r="G339" s="26" t="s">
        <v>6</v>
      </c>
      <c r="H339" s="26" t="s">
        <v>7</v>
      </c>
      <c r="I339" s="26" t="s">
        <v>8</v>
      </c>
      <c r="J339" s="26" t="s">
        <v>9</v>
      </c>
      <c r="K339" s="26" t="s">
        <v>10</v>
      </c>
      <c r="L339" s="27" t="s">
        <v>11</v>
      </c>
      <c r="M339" s="28" t="s">
        <v>12</v>
      </c>
      <c r="N339" s="29" t="s">
        <v>13</v>
      </c>
      <c r="O339" s="30" t="s">
        <v>14</v>
      </c>
      <c r="P339" s="31" t="s">
        <v>15</v>
      </c>
    </row>
    <row r="340" spans="1:16" x14ac:dyDescent="0.3">
      <c r="A340" s="32">
        <v>1</v>
      </c>
      <c r="B340" s="33" t="s">
        <v>34</v>
      </c>
      <c r="C340" s="34" t="s">
        <v>102</v>
      </c>
      <c r="D340" s="35">
        <v>44084</v>
      </c>
      <c r="E340" s="36" t="s">
        <v>28</v>
      </c>
      <c r="F340" s="37">
        <v>184</v>
      </c>
      <c r="G340" s="37">
        <v>192</v>
      </c>
      <c r="H340" s="37">
        <v>191</v>
      </c>
      <c r="I340" s="37"/>
      <c r="J340" s="37"/>
      <c r="K340" s="37"/>
      <c r="L340" s="38">
        <v>3</v>
      </c>
      <c r="M340" s="38">
        <v>567</v>
      </c>
      <c r="N340" s="39">
        <v>189</v>
      </c>
      <c r="O340" s="40">
        <v>5</v>
      </c>
      <c r="P340" s="41">
        <v>194</v>
      </c>
    </row>
    <row r="341" spans="1:16" ht="28.8" x14ac:dyDescent="0.3">
      <c r="A341" s="22" t="s">
        <v>0</v>
      </c>
      <c r="B341" s="23" t="s">
        <v>1</v>
      </c>
      <c r="C341" s="24" t="s">
        <v>2</v>
      </c>
      <c r="D341" s="22" t="s">
        <v>3</v>
      </c>
      <c r="E341" s="25" t="s">
        <v>4</v>
      </c>
      <c r="F341" s="26" t="s">
        <v>5</v>
      </c>
      <c r="G341" s="26" t="s">
        <v>6</v>
      </c>
      <c r="H341" s="26" t="s">
        <v>7</v>
      </c>
      <c r="I341" s="26" t="s">
        <v>8</v>
      </c>
      <c r="J341" s="26" t="s">
        <v>9</v>
      </c>
      <c r="K341" s="26" t="s">
        <v>10</v>
      </c>
      <c r="L341" s="27" t="s">
        <v>11</v>
      </c>
      <c r="M341" s="28" t="s">
        <v>12</v>
      </c>
      <c r="N341" s="29" t="s">
        <v>13</v>
      </c>
      <c r="O341" s="30" t="s">
        <v>14</v>
      </c>
      <c r="P341" s="31" t="s">
        <v>15</v>
      </c>
    </row>
    <row r="342" spans="1:16" x14ac:dyDescent="0.3">
      <c r="A342" s="32">
        <v>1</v>
      </c>
      <c r="B342" s="33" t="s">
        <v>36</v>
      </c>
      <c r="C342" s="34" t="s">
        <v>21</v>
      </c>
      <c r="D342" s="35">
        <v>44084</v>
      </c>
      <c r="E342" s="36" t="s">
        <v>28</v>
      </c>
      <c r="F342" s="37">
        <v>175</v>
      </c>
      <c r="G342" s="37">
        <v>181</v>
      </c>
      <c r="H342" s="37">
        <v>179</v>
      </c>
      <c r="I342" s="37"/>
      <c r="J342" s="37"/>
      <c r="K342" s="37"/>
      <c r="L342" s="38">
        <v>3</v>
      </c>
      <c r="M342" s="38">
        <v>535</v>
      </c>
      <c r="N342" s="39">
        <v>178.33333333333334</v>
      </c>
      <c r="O342" s="40">
        <v>9</v>
      </c>
      <c r="P342" s="41">
        <v>187.33333333333334</v>
      </c>
    </row>
    <row r="343" spans="1:16" x14ac:dyDescent="0.3">
      <c r="A343" s="32">
        <v>2</v>
      </c>
      <c r="B343" s="33" t="s">
        <v>36</v>
      </c>
      <c r="C343" s="34" t="s">
        <v>22</v>
      </c>
      <c r="D343" s="35">
        <v>44084</v>
      </c>
      <c r="E343" s="36" t="s">
        <v>28</v>
      </c>
      <c r="F343" s="37">
        <v>180</v>
      </c>
      <c r="G343" s="37">
        <v>177</v>
      </c>
      <c r="H343" s="37">
        <v>173</v>
      </c>
      <c r="I343" s="37"/>
      <c r="J343" s="37"/>
      <c r="K343" s="37"/>
      <c r="L343" s="38">
        <v>3</v>
      </c>
      <c r="M343" s="38">
        <v>530</v>
      </c>
      <c r="N343" s="39">
        <v>176.66666666666666</v>
      </c>
      <c r="O343" s="40">
        <v>6</v>
      </c>
      <c r="P343" s="41">
        <v>182.66666666666666</v>
      </c>
    </row>
    <row r="344" spans="1:16" x14ac:dyDescent="0.3">
      <c r="A344" s="32">
        <v>3</v>
      </c>
      <c r="B344" s="33" t="s">
        <v>36</v>
      </c>
      <c r="C344" s="34" t="s">
        <v>23</v>
      </c>
      <c r="D344" s="35">
        <v>44084</v>
      </c>
      <c r="E344" s="36" t="s">
        <v>28</v>
      </c>
      <c r="F344" s="37">
        <v>161</v>
      </c>
      <c r="G344" s="37">
        <v>115</v>
      </c>
      <c r="H344" s="37">
        <v>154</v>
      </c>
      <c r="I344" s="37"/>
      <c r="J344" s="37"/>
      <c r="K344" s="37"/>
      <c r="L344" s="38">
        <v>3</v>
      </c>
      <c r="M344" s="38">
        <v>430</v>
      </c>
      <c r="N344" s="39">
        <v>143.33333333333334</v>
      </c>
      <c r="O344" s="40">
        <v>3</v>
      </c>
      <c r="P344" s="41">
        <v>146.33333333333334</v>
      </c>
    </row>
    <row r="345" spans="1:16" x14ac:dyDescent="0.3">
      <c r="A345" s="32">
        <v>4</v>
      </c>
      <c r="B345" s="33" t="s">
        <v>36</v>
      </c>
      <c r="C345" s="34" t="s">
        <v>24</v>
      </c>
      <c r="D345" s="35">
        <v>44084</v>
      </c>
      <c r="E345" s="36" t="s">
        <v>28</v>
      </c>
      <c r="F345" s="37">
        <v>74</v>
      </c>
      <c r="G345" s="37">
        <v>126</v>
      </c>
      <c r="H345" s="37">
        <v>145</v>
      </c>
      <c r="I345" s="37"/>
      <c r="J345" s="37"/>
      <c r="K345" s="37"/>
      <c r="L345" s="38">
        <v>3</v>
      </c>
      <c r="M345" s="38">
        <v>345</v>
      </c>
      <c r="N345" s="39">
        <v>115</v>
      </c>
      <c r="O345" s="40">
        <v>2</v>
      </c>
      <c r="P345" s="41">
        <v>117</v>
      </c>
    </row>
    <row r="346" spans="1:16" ht="28.8" x14ac:dyDescent="0.3">
      <c r="A346" s="22" t="s">
        <v>0</v>
      </c>
      <c r="B346" s="23" t="s">
        <v>25</v>
      </c>
      <c r="C346" s="24" t="s">
        <v>2</v>
      </c>
      <c r="D346" s="22" t="s">
        <v>3</v>
      </c>
      <c r="E346" s="25" t="s">
        <v>4</v>
      </c>
      <c r="F346" s="26" t="s">
        <v>5</v>
      </c>
      <c r="G346" s="26" t="s">
        <v>6</v>
      </c>
      <c r="H346" s="26" t="s">
        <v>7</v>
      </c>
      <c r="I346" s="26" t="s">
        <v>8</v>
      </c>
      <c r="J346" s="26" t="s">
        <v>9</v>
      </c>
      <c r="K346" s="26" t="s">
        <v>10</v>
      </c>
      <c r="L346" s="27" t="s">
        <v>11</v>
      </c>
      <c r="M346" s="28" t="s">
        <v>12</v>
      </c>
      <c r="N346" s="29" t="s">
        <v>13</v>
      </c>
      <c r="O346" s="30" t="s">
        <v>14</v>
      </c>
      <c r="P346" s="31" t="s">
        <v>15</v>
      </c>
    </row>
    <row r="347" spans="1:16" x14ac:dyDescent="0.3">
      <c r="A347" s="32">
        <v>1</v>
      </c>
      <c r="B347" s="33" t="s">
        <v>34</v>
      </c>
      <c r="C347" s="34" t="s">
        <v>79</v>
      </c>
      <c r="D347" s="35">
        <v>44084</v>
      </c>
      <c r="E347" s="36" t="s">
        <v>28</v>
      </c>
      <c r="F347" s="37">
        <v>189</v>
      </c>
      <c r="G347" s="37">
        <v>189</v>
      </c>
      <c r="H347" s="37">
        <v>193</v>
      </c>
      <c r="I347" s="37"/>
      <c r="J347" s="37"/>
      <c r="K347" s="37"/>
      <c r="L347" s="38">
        <v>3</v>
      </c>
      <c r="M347" s="38">
        <v>571</v>
      </c>
      <c r="N347" s="39">
        <v>190.33333333333334</v>
      </c>
      <c r="O347" s="40">
        <v>5</v>
      </c>
      <c r="P347" s="41">
        <v>195.33333333333334</v>
      </c>
    </row>
    <row r="348" spans="1:16" x14ac:dyDescent="0.3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1:16" ht="28.8" x14ac:dyDescent="0.3">
      <c r="A349" s="22" t="s">
        <v>0</v>
      </c>
      <c r="B349" s="23" t="s">
        <v>1</v>
      </c>
      <c r="C349" s="24" t="s">
        <v>2</v>
      </c>
      <c r="D349" s="22" t="s">
        <v>3</v>
      </c>
      <c r="E349" s="25" t="s">
        <v>4</v>
      </c>
      <c r="F349" s="26" t="s">
        <v>5</v>
      </c>
      <c r="G349" s="26" t="s">
        <v>6</v>
      </c>
      <c r="H349" s="26" t="s">
        <v>7</v>
      </c>
      <c r="I349" s="26" t="s">
        <v>8</v>
      </c>
      <c r="J349" s="26" t="s">
        <v>9</v>
      </c>
      <c r="K349" s="26" t="s">
        <v>10</v>
      </c>
      <c r="L349" s="27" t="s">
        <v>11</v>
      </c>
      <c r="M349" s="28" t="s">
        <v>12</v>
      </c>
      <c r="N349" s="29" t="s">
        <v>13</v>
      </c>
      <c r="O349" s="30" t="s">
        <v>14</v>
      </c>
      <c r="P349" s="31" t="s">
        <v>15</v>
      </c>
    </row>
    <row r="350" spans="1:16" x14ac:dyDescent="0.3">
      <c r="A350" s="32">
        <v>1</v>
      </c>
      <c r="B350" s="33" t="s">
        <v>29</v>
      </c>
      <c r="C350" s="34" t="s">
        <v>32</v>
      </c>
      <c r="D350" s="35">
        <v>44093</v>
      </c>
      <c r="E350" s="36" t="s">
        <v>28</v>
      </c>
      <c r="F350" s="37">
        <v>191</v>
      </c>
      <c r="G350" s="37">
        <v>195</v>
      </c>
      <c r="H350" s="37">
        <v>191</v>
      </c>
      <c r="I350" s="37"/>
      <c r="J350" s="37"/>
      <c r="K350" s="37"/>
      <c r="L350" s="38">
        <v>3</v>
      </c>
      <c r="M350" s="38">
        <v>577</v>
      </c>
      <c r="N350" s="39">
        <v>192.33333333333334</v>
      </c>
      <c r="O350" s="40">
        <v>9</v>
      </c>
      <c r="P350" s="41">
        <v>201.33333333333334</v>
      </c>
    </row>
    <row r="351" spans="1:16" x14ac:dyDescent="0.3">
      <c r="A351" s="32">
        <v>2</v>
      </c>
      <c r="B351" s="33" t="s">
        <v>29</v>
      </c>
      <c r="C351" s="34" t="s">
        <v>80</v>
      </c>
      <c r="D351" s="35">
        <v>44093</v>
      </c>
      <c r="E351" s="36" t="s">
        <v>28</v>
      </c>
      <c r="F351" s="37">
        <v>189</v>
      </c>
      <c r="G351" s="37">
        <v>189</v>
      </c>
      <c r="H351" s="37">
        <v>195</v>
      </c>
      <c r="I351" s="37"/>
      <c r="J351" s="37"/>
      <c r="K351" s="37"/>
      <c r="L351" s="38">
        <v>3</v>
      </c>
      <c r="M351" s="38">
        <v>573</v>
      </c>
      <c r="N351" s="39">
        <v>191</v>
      </c>
      <c r="O351" s="40">
        <v>6</v>
      </c>
      <c r="P351" s="41">
        <v>197</v>
      </c>
    </row>
    <row r="352" spans="1:16" x14ac:dyDescent="0.3">
      <c r="A352" s="32">
        <v>3</v>
      </c>
      <c r="B352" s="33" t="s">
        <v>29</v>
      </c>
      <c r="C352" s="34" t="s">
        <v>60</v>
      </c>
      <c r="D352" s="35">
        <v>44093</v>
      </c>
      <c r="E352" s="36" t="s">
        <v>28</v>
      </c>
      <c r="F352" s="37">
        <v>181</v>
      </c>
      <c r="G352" s="37">
        <v>192</v>
      </c>
      <c r="H352" s="37">
        <v>187</v>
      </c>
      <c r="I352" s="37"/>
      <c r="J352" s="37"/>
      <c r="K352" s="37"/>
      <c r="L352" s="38">
        <v>3</v>
      </c>
      <c r="M352" s="38">
        <v>560</v>
      </c>
      <c r="N352" s="39">
        <v>186.66666666666666</v>
      </c>
      <c r="O352" s="40">
        <v>3</v>
      </c>
      <c r="P352" s="41">
        <v>189.66666666666666</v>
      </c>
    </row>
    <row r="353" spans="1:16" ht="28.8" x14ac:dyDescent="0.3">
      <c r="A353" s="22" t="s">
        <v>0</v>
      </c>
      <c r="B353" s="23" t="s">
        <v>1</v>
      </c>
      <c r="C353" s="24" t="s">
        <v>2</v>
      </c>
      <c r="D353" s="22" t="s">
        <v>3</v>
      </c>
      <c r="E353" s="25" t="s">
        <v>4</v>
      </c>
      <c r="F353" s="26" t="s">
        <v>5</v>
      </c>
      <c r="G353" s="26" t="s">
        <v>6</v>
      </c>
      <c r="H353" s="26" t="s">
        <v>7</v>
      </c>
      <c r="I353" s="26" t="s">
        <v>8</v>
      </c>
      <c r="J353" s="26" t="s">
        <v>9</v>
      </c>
      <c r="K353" s="26" t="s">
        <v>10</v>
      </c>
      <c r="L353" s="27" t="s">
        <v>11</v>
      </c>
      <c r="M353" s="28" t="s">
        <v>12</v>
      </c>
      <c r="N353" s="29" t="s">
        <v>13</v>
      </c>
      <c r="O353" s="30" t="s">
        <v>14</v>
      </c>
      <c r="P353" s="31" t="s">
        <v>15</v>
      </c>
    </row>
    <row r="354" spans="1:16" x14ac:dyDescent="0.3">
      <c r="A354" s="32">
        <v>1</v>
      </c>
      <c r="B354" s="33" t="s">
        <v>45</v>
      </c>
      <c r="C354" s="34" t="s">
        <v>39</v>
      </c>
      <c r="D354" s="35">
        <v>44093</v>
      </c>
      <c r="E354" s="36" t="s">
        <v>28</v>
      </c>
      <c r="F354" s="37">
        <v>185</v>
      </c>
      <c r="G354" s="37">
        <v>179</v>
      </c>
      <c r="H354" s="37">
        <v>185</v>
      </c>
      <c r="I354" s="37"/>
      <c r="J354" s="37"/>
      <c r="K354" s="37"/>
      <c r="L354" s="38">
        <v>3</v>
      </c>
      <c r="M354" s="38">
        <v>549</v>
      </c>
      <c r="N354" s="39">
        <v>183</v>
      </c>
      <c r="O354" s="40">
        <v>5</v>
      </c>
      <c r="P354" s="41">
        <v>188</v>
      </c>
    </row>
    <row r="355" spans="1:16" ht="28.8" x14ac:dyDescent="0.3">
      <c r="A355" s="22" t="s">
        <v>0</v>
      </c>
      <c r="B355" s="23" t="s">
        <v>1</v>
      </c>
      <c r="C355" s="24" t="s">
        <v>2</v>
      </c>
      <c r="D355" s="22" t="s">
        <v>3</v>
      </c>
      <c r="E355" s="25" t="s">
        <v>4</v>
      </c>
      <c r="F355" s="26" t="s">
        <v>5</v>
      </c>
      <c r="G355" s="26" t="s">
        <v>6</v>
      </c>
      <c r="H355" s="26" t="s">
        <v>7</v>
      </c>
      <c r="I355" s="26" t="s">
        <v>8</v>
      </c>
      <c r="J355" s="26" t="s">
        <v>9</v>
      </c>
      <c r="K355" s="26" t="s">
        <v>10</v>
      </c>
      <c r="L355" s="27" t="s">
        <v>11</v>
      </c>
      <c r="M355" s="28" t="s">
        <v>12</v>
      </c>
      <c r="N355" s="29" t="s">
        <v>13</v>
      </c>
      <c r="O355" s="30" t="s">
        <v>14</v>
      </c>
      <c r="P355" s="31" t="s">
        <v>15</v>
      </c>
    </row>
    <row r="356" spans="1:16" x14ac:dyDescent="0.3">
      <c r="A356" s="32">
        <v>1</v>
      </c>
      <c r="B356" s="33" t="s">
        <v>34</v>
      </c>
      <c r="C356" s="34" t="s">
        <v>18</v>
      </c>
      <c r="D356" s="35">
        <v>44093</v>
      </c>
      <c r="E356" s="36" t="s">
        <v>28</v>
      </c>
      <c r="F356" s="37">
        <v>183</v>
      </c>
      <c r="G356" s="37">
        <v>188</v>
      </c>
      <c r="H356" s="37">
        <v>189</v>
      </c>
      <c r="I356" s="37"/>
      <c r="J356" s="37"/>
      <c r="K356" s="37"/>
      <c r="L356" s="38">
        <v>3</v>
      </c>
      <c r="M356" s="38">
        <v>560</v>
      </c>
      <c r="N356" s="39">
        <v>186.66666666666666</v>
      </c>
      <c r="O356" s="40">
        <v>5</v>
      </c>
      <c r="P356" s="41">
        <v>191.66666666666666</v>
      </c>
    </row>
    <row r="357" spans="1:16" ht="28.8" x14ac:dyDescent="0.3">
      <c r="A357" s="22" t="s">
        <v>0</v>
      </c>
      <c r="B357" s="23" t="s">
        <v>1</v>
      </c>
      <c r="C357" s="24" t="s">
        <v>2</v>
      </c>
      <c r="D357" s="22" t="s">
        <v>3</v>
      </c>
      <c r="E357" s="25" t="s">
        <v>4</v>
      </c>
      <c r="F357" s="26" t="s">
        <v>5</v>
      </c>
      <c r="G357" s="26" t="s">
        <v>6</v>
      </c>
      <c r="H357" s="26" t="s">
        <v>7</v>
      </c>
      <c r="I357" s="26" t="s">
        <v>8</v>
      </c>
      <c r="J357" s="26" t="s">
        <v>9</v>
      </c>
      <c r="K357" s="26" t="s">
        <v>10</v>
      </c>
      <c r="L357" s="27" t="s">
        <v>11</v>
      </c>
      <c r="M357" s="28" t="s">
        <v>12</v>
      </c>
      <c r="N357" s="29" t="s">
        <v>13</v>
      </c>
      <c r="O357" s="30" t="s">
        <v>14</v>
      </c>
      <c r="P357" s="31" t="s">
        <v>15</v>
      </c>
    </row>
    <row r="358" spans="1:16" x14ac:dyDescent="0.3">
      <c r="A358" s="32">
        <v>1</v>
      </c>
      <c r="B358" s="33" t="s">
        <v>36</v>
      </c>
      <c r="C358" s="34" t="s">
        <v>21</v>
      </c>
      <c r="D358" s="35">
        <v>44093</v>
      </c>
      <c r="E358" s="36" t="s">
        <v>28</v>
      </c>
      <c r="F358" s="37">
        <v>170</v>
      </c>
      <c r="G358" s="37">
        <v>188</v>
      </c>
      <c r="H358" s="37">
        <v>180</v>
      </c>
      <c r="I358" s="37"/>
      <c r="J358" s="37"/>
      <c r="K358" s="37"/>
      <c r="L358" s="38">
        <v>3</v>
      </c>
      <c r="M358" s="38">
        <v>538</v>
      </c>
      <c r="N358" s="39">
        <v>179.33333333333334</v>
      </c>
      <c r="O358" s="40">
        <v>11</v>
      </c>
      <c r="P358" s="41">
        <v>190.33333333333334</v>
      </c>
    </row>
    <row r="359" spans="1:16" x14ac:dyDescent="0.3">
      <c r="A359" s="32">
        <v>2</v>
      </c>
      <c r="B359" s="33" t="s">
        <v>36</v>
      </c>
      <c r="C359" s="34" t="s">
        <v>24</v>
      </c>
      <c r="D359" s="35">
        <v>44093</v>
      </c>
      <c r="E359" s="36" t="s">
        <v>28</v>
      </c>
      <c r="F359" s="37">
        <v>157</v>
      </c>
      <c r="G359" s="37">
        <v>136</v>
      </c>
      <c r="H359" s="37">
        <v>145</v>
      </c>
      <c r="I359" s="37"/>
      <c r="J359" s="37"/>
      <c r="K359" s="37"/>
      <c r="L359" s="38">
        <v>3</v>
      </c>
      <c r="M359" s="38">
        <v>438</v>
      </c>
      <c r="N359" s="39">
        <v>146</v>
      </c>
      <c r="O359" s="40">
        <v>4</v>
      </c>
      <c r="P359" s="41">
        <v>150</v>
      </c>
    </row>
    <row r="360" spans="1:16" x14ac:dyDescent="0.3">
      <c r="A360" s="32">
        <v>3</v>
      </c>
      <c r="B360" s="33" t="s">
        <v>36</v>
      </c>
      <c r="C360" s="34" t="s">
        <v>23</v>
      </c>
      <c r="D360" s="35">
        <v>44093</v>
      </c>
      <c r="E360" s="36" t="s">
        <v>28</v>
      </c>
      <c r="F360" s="37">
        <v>82</v>
      </c>
      <c r="G360" s="37">
        <v>155</v>
      </c>
      <c r="H360" s="37">
        <v>149</v>
      </c>
      <c r="I360" s="37"/>
      <c r="J360" s="37"/>
      <c r="K360" s="37"/>
      <c r="L360" s="38">
        <v>3</v>
      </c>
      <c r="M360" s="38">
        <v>386</v>
      </c>
      <c r="N360" s="39">
        <v>128.66666666666666</v>
      </c>
      <c r="O360" s="40">
        <v>3</v>
      </c>
      <c r="P360" s="41">
        <v>131.66666666666666</v>
      </c>
    </row>
    <row r="361" spans="1:16" ht="28.8" x14ac:dyDescent="0.3">
      <c r="A361" s="22" t="s">
        <v>0</v>
      </c>
      <c r="B361" s="23" t="s">
        <v>25</v>
      </c>
      <c r="C361" s="24" t="s">
        <v>2</v>
      </c>
      <c r="D361" s="22" t="s">
        <v>3</v>
      </c>
      <c r="E361" s="25" t="s">
        <v>4</v>
      </c>
      <c r="F361" s="26" t="s">
        <v>5</v>
      </c>
      <c r="G361" s="26" t="s">
        <v>6</v>
      </c>
      <c r="H361" s="26" t="s">
        <v>7</v>
      </c>
      <c r="I361" s="26" t="s">
        <v>8</v>
      </c>
      <c r="J361" s="26" t="s">
        <v>9</v>
      </c>
      <c r="K361" s="26" t="s">
        <v>10</v>
      </c>
      <c r="L361" s="27" t="s">
        <v>11</v>
      </c>
      <c r="M361" s="28" t="s">
        <v>12</v>
      </c>
      <c r="N361" s="29" t="s">
        <v>13</v>
      </c>
      <c r="O361" s="30" t="s">
        <v>14</v>
      </c>
      <c r="P361" s="31" t="s">
        <v>15</v>
      </c>
    </row>
    <row r="362" spans="1:16" x14ac:dyDescent="0.3">
      <c r="A362" s="32">
        <v>1</v>
      </c>
      <c r="B362" s="33" t="s">
        <v>34</v>
      </c>
      <c r="C362" s="34" t="s">
        <v>79</v>
      </c>
      <c r="D362" s="35">
        <v>44093</v>
      </c>
      <c r="E362" s="36" t="s">
        <v>28</v>
      </c>
      <c r="F362" s="37">
        <v>173</v>
      </c>
      <c r="G362" s="37">
        <v>187</v>
      </c>
      <c r="H362" s="37">
        <v>179</v>
      </c>
      <c r="I362" s="37"/>
      <c r="J362" s="37"/>
      <c r="K362" s="37"/>
      <c r="L362" s="38">
        <v>3</v>
      </c>
      <c r="M362" s="38">
        <v>539</v>
      </c>
      <c r="N362" s="39">
        <v>179.66666666666666</v>
      </c>
      <c r="O362" s="40">
        <v>5</v>
      </c>
      <c r="P362" s="41">
        <v>184.66666666666666</v>
      </c>
    </row>
    <row r="363" spans="1:16" x14ac:dyDescent="0.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1:16" ht="28.8" x14ac:dyDescent="0.3">
      <c r="A364" s="22" t="s">
        <v>0</v>
      </c>
      <c r="B364" s="23" t="s">
        <v>1</v>
      </c>
      <c r="C364" s="24" t="s">
        <v>2</v>
      </c>
      <c r="D364" s="22" t="s">
        <v>3</v>
      </c>
      <c r="E364" s="25" t="s">
        <v>4</v>
      </c>
      <c r="F364" s="26" t="s">
        <v>5</v>
      </c>
      <c r="G364" s="26" t="s">
        <v>6</v>
      </c>
      <c r="H364" s="26" t="s">
        <v>7</v>
      </c>
      <c r="I364" s="26" t="s">
        <v>8</v>
      </c>
      <c r="J364" s="26" t="s">
        <v>9</v>
      </c>
      <c r="K364" s="26" t="s">
        <v>10</v>
      </c>
      <c r="L364" s="27" t="s">
        <v>11</v>
      </c>
      <c r="M364" s="28" t="s">
        <v>12</v>
      </c>
      <c r="N364" s="29" t="s">
        <v>13</v>
      </c>
      <c r="O364" s="30" t="s">
        <v>14</v>
      </c>
      <c r="P364" s="31" t="s">
        <v>15</v>
      </c>
    </row>
    <row r="365" spans="1:16" x14ac:dyDescent="0.3">
      <c r="A365" s="32">
        <v>1</v>
      </c>
      <c r="B365" s="33" t="s">
        <v>41</v>
      </c>
      <c r="C365" s="34" t="s">
        <v>32</v>
      </c>
      <c r="D365" s="35">
        <v>44104</v>
      </c>
      <c r="E365" s="36" t="s">
        <v>42</v>
      </c>
      <c r="F365" s="37">
        <v>194</v>
      </c>
      <c r="G365" s="37">
        <v>196</v>
      </c>
      <c r="H365" s="37">
        <v>196</v>
      </c>
      <c r="I365" s="37">
        <v>199</v>
      </c>
      <c r="J365" s="37"/>
      <c r="K365" s="37"/>
      <c r="L365" s="38">
        <v>4</v>
      </c>
      <c r="M365" s="38">
        <v>785</v>
      </c>
      <c r="N365" s="39">
        <v>196.25</v>
      </c>
      <c r="O365" s="40">
        <v>11</v>
      </c>
      <c r="P365" s="41">
        <v>207.25</v>
      </c>
    </row>
    <row r="366" spans="1:16" x14ac:dyDescent="0.3">
      <c r="A366" s="32">
        <v>2</v>
      </c>
      <c r="B366" s="33" t="s">
        <v>41</v>
      </c>
      <c r="C366" s="34" t="s">
        <v>89</v>
      </c>
      <c r="D366" s="35">
        <v>44104</v>
      </c>
      <c r="E366" s="36" t="s">
        <v>42</v>
      </c>
      <c r="F366" s="37">
        <v>197</v>
      </c>
      <c r="G366" s="37">
        <v>193</v>
      </c>
      <c r="H366" s="37">
        <v>195</v>
      </c>
      <c r="I366" s="37">
        <v>194</v>
      </c>
      <c r="J366" s="37"/>
      <c r="K366" s="37"/>
      <c r="L366" s="38">
        <v>4</v>
      </c>
      <c r="M366" s="38">
        <v>779</v>
      </c>
      <c r="N366" s="39">
        <v>194.75</v>
      </c>
      <c r="O366" s="40">
        <v>6</v>
      </c>
      <c r="P366" s="41">
        <v>200.75</v>
      </c>
    </row>
    <row r="367" spans="1:16" x14ac:dyDescent="0.3">
      <c r="A367" s="32">
        <v>3</v>
      </c>
      <c r="B367" s="33" t="s">
        <v>41</v>
      </c>
      <c r="C367" s="34" t="s">
        <v>44</v>
      </c>
      <c r="D367" s="35">
        <v>44104</v>
      </c>
      <c r="E367" s="36" t="s">
        <v>42</v>
      </c>
      <c r="F367" s="37">
        <v>189</v>
      </c>
      <c r="G367" s="37">
        <v>189</v>
      </c>
      <c r="H367" s="37">
        <v>195</v>
      </c>
      <c r="I367" s="37">
        <v>193</v>
      </c>
      <c r="J367" s="37"/>
      <c r="K367" s="37"/>
      <c r="L367" s="38">
        <v>4</v>
      </c>
      <c r="M367" s="38">
        <v>766</v>
      </c>
      <c r="N367" s="39">
        <v>191.5</v>
      </c>
      <c r="O367" s="40">
        <v>3</v>
      </c>
      <c r="P367" s="41">
        <v>194.5</v>
      </c>
    </row>
    <row r="368" spans="1:16" ht="28.8" x14ac:dyDescent="0.3">
      <c r="A368" s="22" t="s">
        <v>0</v>
      </c>
      <c r="B368" s="23" t="s">
        <v>1</v>
      </c>
      <c r="C368" s="24" t="s">
        <v>2</v>
      </c>
      <c r="D368" s="22" t="s">
        <v>3</v>
      </c>
      <c r="E368" s="25" t="s">
        <v>4</v>
      </c>
      <c r="F368" s="26" t="s">
        <v>5</v>
      </c>
      <c r="G368" s="26" t="s">
        <v>6</v>
      </c>
      <c r="H368" s="26" t="s">
        <v>7</v>
      </c>
      <c r="I368" s="26" t="s">
        <v>8</v>
      </c>
      <c r="J368" s="26" t="s">
        <v>9</v>
      </c>
      <c r="K368" s="26" t="s">
        <v>10</v>
      </c>
      <c r="L368" s="27" t="s">
        <v>11</v>
      </c>
      <c r="M368" s="28" t="s">
        <v>12</v>
      </c>
      <c r="N368" s="29" t="s">
        <v>13</v>
      </c>
      <c r="O368" s="30" t="s">
        <v>14</v>
      </c>
      <c r="P368" s="31" t="s">
        <v>15</v>
      </c>
    </row>
    <row r="369" spans="1:16" x14ac:dyDescent="0.3">
      <c r="A369" s="32">
        <v>1</v>
      </c>
      <c r="B369" s="33" t="s">
        <v>16</v>
      </c>
      <c r="C369" s="34" t="s">
        <v>102</v>
      </c>
      <c r="D369" s="35">
        <v>44104</v>
      </c>
      <c r="E369" s="36" t="s">
        <v>42</v>
      </c>
      <c r="F369" s="37">
        <v>191</v>
      </c>
      <c r="G369" s="37">
        <v>183</v>
      </c>
      <c r="H369" s="37">
        <v>188</v>
      </c>
      <c r="I369" s="37">
        <v>196</v>
      </c>
      <c r="J369" s="37"/>
      <c r="K369" s="37"/>
      <c r="L369" s="38">
        <v>4</v>
      </c>
      <c r="M369" s="38">
        <v>758</v>
      </c>
      <c r="N369" s="39">
        <v>189.5</v>
      </c>
      <c r="O369" s="40">
        <v>9</v>
      </c>
      <c r="P369" s="41">
        <v>198.5</v>
      </c>
    </row>
    <row r="370" spans="1:16" x14ac:dyDescent="0.3">
      <c r="A370" s="32">
        <v>2</v>
      </c>
      <c r="B370" s="33" t="s">
        <v>16</v>
      </c>
      <c r="C370" s="34" t="s">
        <v>18</v>
      </c>
      <c r="D370" s="35">
        <v>44104</v>
      </c>
      <c r="E370" s="36" t="s">
        <v>42</v>
      </c>
      <c r="F370" s="37">
        <v>190</v>
      </c>
      <c r="G370" s="37">
        <v>185</v>
      </c>
      <c r="H370" s="37">
        <v>189</v>
      </c>
      <c r="I370" s="37">
        <v>179</v>
      </c>
      <c r="J370" s="37"/>
      <c r="K370" s="37"/>
      <c r="L370" s="38">
        <v>4</v>
      </c>
      <c r="M370" s="38">
        <v>743</v>
      </c>
      <c r="N370" s="39">
        <v>185.75</v>
      </c>
      <c r="O370" s="40">
        <v>8</v>
      </c>
      <c r="P370" s="41">
        <v>193.75</v>
      </c>
    </row>
    <row r="371" spans="1:16" x14ac:dyDescent="0.3">
      <c r="A371" s="32">
        <v>3</v>
      </c>
      <c r="B371" s="33" t="s">
        <v>16</v>
      </c>
      <c r="C371" s="34" t="s">
        <v>110</v>
      </c>
      <c r="D371" s="35">
        <v>44104</v>
      </c>
      <c r="E371" s="36" t="s">
        <v>42</v>
      </c>
      <c r="F371" s="37">
        <v>177</v>
      </c>
      <c r="G371" s="37">
        <v>179</v>
      </c>
      <c r="H371" s="37">
        <v>177</v>
      </c>
      <c r="I371" s="37">
        <v>187</v>
      </c>
      <c r="J371" s="37"/>
      <c r="K371" s="37"/>
      <c r="L371" s="38">
        <v>4</v>
      </c>
      <c r="M371" s="38">
        <v>720</v>
      </c>
      <c r="N371" s="39">
        <v>180</v>
      </c>
      <c r="O371" s="40">
        <v>3</v>
      </c>
      <c r="P371" s="41">
        <v>183</v>
      </c>
    </row>
    <row r="372" spans="1:16" ht="28.8" x14ac:dyDescent="0.3">
      <c r="A372" s="22" t="s">
        <v>0</v>
      </c>
      <c r="B372" s="23" t="s">
        <v>25</v>
      </c>
      <c r="C372" s="24" t="s">
        <v>2</v>
      </c>
      <c r="D372" s="22" t="s">
        <v>3</v>
      </c>
      <c r="E372" s="25" t="s">
        <v>4</v>
      </c>
      <c r="F372" s="26" t="s">
        <v>5</v>
      </c>
      <c r="G372" s="26" t="s">
        <v>6</v>
      </c>
      <c r="H372" s="26" t="s">
        <v>7</v>
      </c>
      <c r="I372" s="26" t="s">
        <v>8</v>
      </c>
      <c r="J372" s="26" t="s">
        <v>9</v>
      </c>
      <c r="K372" s="26" t="s">
        <v>10</v>
      </c>
      <c r="L372" s="27" t="s">
        <v>11</v>
      </c>
      <c r="M372" s="28" t="s">
        <v>12</v>
      </c>
      <c r="N372" s="29" t="s">
        <v>13</v>
      </c>
      <c r="O372" s="30" t="s">
        <v>14</v>
      </c>
      <c r="P372" s="31" t="s">
        <v>15</v>
      </c>
    </row>
    <row r="373" spans="1:16" x14ac:dyDescent="0.3">
      <c r="A373" s="32">
        <v>1</v>
      </c>
      <c r="B373" s="33" t="s">
        <v>41</v>
      </c>
      <c r="C373" s="34" t="s">
        <v>109</v>
      </c>
      <c r="D373" s="35">
        <v>44104</v>
      </c>
      <c r="E373" s="36" t="s">
        <v>42</v>
      </c>
      <c r="F373" s="37">
        <v>183</v>
      </c>
      <c r="G373" s="37">
        <v>188</v>
      </c>
      <c r="H373" s="37">
        <v>193</v>
      </c>
      <c r="I373" s="37">
        <v>192</v>
      </c>
      <c r="J373" s="37"/>
      <c r="K373" s="37"/>
      <c r="L373" s="38">
        <v>4</v>
      </c>
      <c r="M373" s="38">
        <v>756</v>
      </c>
      <c r="N373" s="39">
        <v>189</v>
      </c>
      <c r="O373" s="40">
        <v>5</v>
      </c>
      <c r="P373" s="41">
        <v>194</v>
      </c>
    </row>
    <row r="374" spans="1:16" x14ac:dyDescent="0.3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1:16" ht="28.8" x14ac:dyDescent="0.3">
      <c r="A375" s="22" t="s">
        <v>0</v>
      </c>
      <c r="B375" s="23" t="s">
        <v>1</v>
      </c>
      <c r="C375" s="24" t="s">
        <v>2</v>
      </c>
      <c r="D375" s="22" t="s">
        <v>3</v>
      </c>
      <c r="E375" s="25" t="s">
        <v>4</v>
      </c>
      <c r="F375" s="26" t="s">
        <v>5</v>
      </c>
      <c r="G375" s="26" t="s">
        <v>6</v>
      </c>
      <c r="H375" s="26" t="s">
        <v>7</v>
      </c>
      <c r="I375" s="26" t="s">
        <v>8</v>
      </c>
      <c r="J375" s="26" t="s">
        <v>9</v>
      </c>
      <c r="K375" s="26" t="s">
        <v>10</v>
      </c>
      <c r="L375" s="27" t="s">
        <v>11</v>
      </c>
      <c r="M375" s="28" t="s">
        <v>12</v>
      </c>
      <c r="N375" s="29" t="s">
        <v>13</v>
      </c>
      <c r="O375" s="30" t="s">
        <v>14</v>
      </c>
      <c r="P375" s="31" t="s">
        <v>15</v>
      </c>
    </row>
    <row r="376" spans="1:16" x14ac:dyDescent="0.3">
      <c r="A376" s="32">
        <v>1</v>
      </c>
      <c r="B376" s="33" t="s">
        <v>29</v>
      </c>
      <c r="C376" s="34" t="s">
        <v>32</v>
      </c>
      <c r="D376" s="35">
        <v>44112</v>
      </c>
      <c r="E376" s="36" t="s">
        <v>28</v>
      </c>
      <c r="F376" s="37">
        <v>198</v>
      </c>
      <c r="G376" s="37">
        <v>195.001</v>
      </c>
      <c r="H376" s="37">
        <v>199</v>
      </c>
      <c r="I376" s="37"/>
      <c r="J376" s="37"/>
      <c r="K376" s="37"/>
      <c r="L376" s="38">
        <v>3</v>
      </c>
      <c r="M376" s="38">
        <v>592.00099999999998</v>
      </c>
      <c r="N376" s="39">
        <v>197.33366666666666</v>
      </c>
      <c r="O376" s="40">
        <v>11</v>
      </c>
      <c r="P376" s="41">
        <v>208.33366666666666</v>
      </c>
    </row>
    <row r="377" spans="1:16" x14ac:dyDescent="0.3">
      <c r="A377" s="32">
        <v>2</v>
      </c>
      <c r="B377" s="33" t="s">
        <v>29</v>
      </c>
      <c r="C377" s="34" t="s">
        <v>80</v>
      </c>
      <c r="D377" s="35">
        <v>44112</v>
      </c>
      <c r="E377" s="36" t="s">
        <v>28</v>
      </c>
      <c r="F377" s="37">
        <v>196</v>
      </c>
      <c r="G377" s="37">
        <v>195</v>
      </c>
      <c r="H377" s="37">
        <v>190</v>
      </c>
      <c r="I377" s="37"/>
      <c r="J377" s="37"/>
      <c r="K377" s="37"/>
      <c r="L377" s="38">
        <v>3</v>
      </c>
      <c r="M377" s="38">
        <v>581</v>
      </c>
      <c r="N377" s="39">
        <v>193.66666666666666</v>
      </c>
      <c r="O377" s="40">
        <v>4</v>
      </c>
      <c r="P377" s="41">
        <v>197.66666666666666</v>
      </c>
    </row>
    <row r="378" spans="1:16" x14ac:dyDescent="0.3">
      <c r="A378" s="32">
        <v>3</v>
      </c>
      <c r="B378" s="33" t="s">
        <v>29</v>
      </c>
      <c r="C378" s="34" t="s">
        <v>60</v>
      </c>
      <c r="D378" s="35">
        <v>44112</v>
      </c>
      <c r="E378" s="36" t="s">
        <v>28</v>
      </c>
      <c r="F378" s="37">
        <v>181</v>
      </c>
      <c r="G378" s="37">
        <v>183</v>
      </c>
      <c r="H378" s="37">
        <v>188</v>
      </c>
      <c r="I378" s="37"/>
      <c r="J378" s="37"/>
      <c r="K378" s="37"/>
      <c r="L378" s="38">
        <v>3</v>
      </c>
      <c r="M378" s="38">
        <v>552</v>
      </c>
      <c r="N378" s="39">
        <v>184</v>
      </c>
      <c r="O378" s="40">
        <v>3</v>
      </c>
      <c r="P378" s="41">
        <v>187</v>
      </c>
    </row>
    <row r="379" spans="1:16" ht="28.8" x14ac:dyDescent="0.3">
      <c r="A379" s="22" t="s">
        <v>0</v>
      </c>
      <c r="B379" s="23" t="s">
        <v>1</v>
      </c>
      <c r="C379" s="24" t="s">
        <v>2</v>
      </c>
      <c r="D379" s="22" t="s">
        <v>3</v>
      </c>
      <c r="E379" s="25" t="s">
        <v>4</v>
      </c>
      <c r="F379" s="26" t="s">
        <v>5</v>
      </c>
      <c r="G379" s="26" t="s">
        <v>6</v>
      </c>
      <c r="H379" s="26" t="s">
        <v>7</v>
      </c>
      <c r="I379" s="26" t="s">
        <v>8</v>
      </c>
      <c r="J379" s="26" t="s">
        <v>9</v>
      </c>
      <c r="K379" s="26" t="s">
        <v>10</v>
      </c>
      <c r="L379" s="27" t="s">
        <v>11</v>
      </c>
      <c r="M379" s="28" t="s">
        <v>12</v>
      </c>
      <c r="N379" s="29" t="s">
        <v>13</v>
      </c>
      <c r="O379" s="30" t="s">
        <v>14</v>
      </c>
      <c r="P379" s="31" t="s">
        <v>15</v>
      </c>
    </row>
    <row r="380" spans="1:16" x14ac:dyDescent="0.3">
      <c r="A380" s="32">
        <v>1</v>
      </c>
      <c r="B380" s="33" t="s">
        <v>45</v>
      </c>
      <c r="C380" s="34" t="s">
        <v>39</v>
      </c>
      <c r="D380" s="35">
        <v>44112</v>
      </c>
      <c r="E380" s="36" t="s">
        <v>28</v>
      </c>
      <c r="F380" s="37">
        <v>177</v>
      </c>
      <c r="G380" s="37">
        <v>175</v>
      </c>
      <c r="H380" s="37">
        <v>183</v>
      </c>
      <c r="I380" s="37"/>
      <c r="J380" s="37"/>
      <c r="K380" s="37"/>
      <c r="L380" s="38">
        <v>3</v>
      </c>
      <c r="M380" s="38">
        <v>535</v>
      </c>
      <c r="N380" s="39">
        <v>178.33333333333334</v>
      </c>
      <c r="O380" s="40">
        <v>5</v>
      </c>
      <c r="P380" s="41">
        <v>183.33333333333334</v>
      </c>
    </row>
    <row r="381" spans="1:16" ht="28.8" x14ac:dyDescent="0.3">
      <c r="A381" s="22" t="s">
        <v>0</v>
      </c>
      <c r="B381" s="23" t="s">
        <v>1</v>
      </c>
      <c r="C381" s="24" t="s">
        <v>2</v>
      </c>
      <c r="D381" s="22" t="s">
        <v>3</v>
      </c>
      <c r="E381" s="25" t="s">
        <v>4</v>
      </c>
      <c r="F381" s="26" t="s">
        <v>5</v>
      </c>
      <c r="G381" s="26" t="s">
        <v>6</v>
      </c>
      <c r="H381" s="26" t="s">
        <v>7</v>
      </c>
      <c r="I381" s="26" t="s">
        <v>8</v>
      </c>
      <c r="J381" s="26" t="s">
        <v>9</v>
      </c>
      <c r="K381" s="26" t="s">
        <v>10</v>
      </c>
      <c r="L381" s="27" t="s">
        <v>11</v>
      </c>
      <c r="M381" s="28" t="s">
        <v>12</v>
      </c>
      <c r="N381" s="29" t="s">
        <v>13</v>
      </c>
      <c r="O381" s="30" t="s">
        <v>14</v>
      </c>
      <c r="P381" s="31" t="s">
        <v>15</v>
      </c>
    </row>
    <row r="382" spans="1:16" x14ac:dyDescent="0.3">
      <c r="A382" s="32">
        <v>1</v>
      </c>
      <c r="B382" s="33" t="s">
        <v>36</v>
      </c>
      <c r="C382" s="34" t="s">
        <v>22</v>
      </c>
      <c r="D382" s="35">
        <v>44112</v>
      </c>
      <c r="E382" s="36" t="s">
        <v>28</v>
      </c>
      <c r="F382" s="37">
        <v>179</v>
      </c>
      <c r="G382" s="37">
        <v>187</v>
      </c>
      <c r="H382" s="37">
        <v>179</v>
      </c>
      <c r="I382" s="37"/>
      <c r="J382" s="37"/>
      <c r="K382" s="37"/>
      <c r="L382" s="38">
        <v>3</v>
      </c>
      <c r="M382" s="38">
        <v>545</v>
      </c>
      <c r="N382" s="39">
        <v>181.66666666666666</v>
      </c>
      <c r="O382" s="40">
        <v>11</v>
      </c>
      <c r="P382" s="41">
        <v>192.66666666666666</v>
      </c>
    </row>
    <row r="383" spans="1:16" x14ac:dyDescent="0.3">
      <c r="A383" s="32">
        <v>2</v>
      </c>
      <c r="B383" s="33" t="s">
        <v>36</v>
      </c>
      <c r="C383" s="34" t="s">
        <v>24</v>
      </c>
      <c r="D383" s="35">
        <v>44112</v>
      </c>
      <c r="E383" s="36" t="s">
        <v>28</v>
      </c>
      <c r="F383" s="37">
        <v>156</v>
      </c>
      <c r="G383" s="37">
        <v>123</v>
      </c>
      <c r="H383" s="37">
        <v>138</v>
      </c>
      <c r="I383" s="37"/>
      <c r="J383" s="37"/>
      <c r="K383" s="37"/>
      <c r="L383" s="38">
        <v>3</v>
      </c>
      <c r="M383" s="38">
        <v>417</v>
      </c>
      <c r="N383" s="39">
        <v>139</v>
      </c>
      <c r="O383" s="40">
        <v>4</v>
      </c>
      <c r="P383" s="41">
        <v>143</v>
      </c>
    </row>
    <row r="384" spans="1:16" x14ac:dyDescent="0.3">
      <c r="A384" s="32">
        <v>3</v>
      </c>
      <c r="B384" s="33" t="s">
        <v>36</v>
      </c>
      <c r="C384" s="34" t="s">
        <v>23</v>
      </c>
      <c r="D384" s="35">
        <v>44112</v>
      </c>
      <c r="E384" s="36" t="s">
        <v>28</v>
      </c>
      <c r="F384" s="37">
        <v>104</v>
      </c>
      <c r="G384" s="37">
        <v>156</v>
      </c>
      <c r="H384" s="37">
        <v>145</v>
      </c>
      <c r="I384" s="37"/>
      <c r="J384" s="37"/>
      <c r="K384" s="37"/>
      <c r="L384" s="38">
        <v>3</v>
      </c>
      <c r="M384" s="38">
        <v>405</v>
      </c>
      <c r="N384" s="39">
        <v>135</v>
      </c>
      <c r="O384" s="40">
        <v>3</v>
      </c>
      <c r="P384" s="41">
        <v>138</v>
      </c>
    </row>
    <row r="385" spans="1:16" x14ac:dyDescent="0.3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1:16" ht="28.8" x14ac:dyDescent="0.3">
      <c r="A386" s="22" t="s">
        <v>0</v>
      </c>
      <c r="B386" s="23" t="s">
        <v>1</v>
      </c>
      <c r="C386" s="24" t="s">
        <v>2</v>
      </c>
      <c r="D386" s="22" t="s">
        <v>3</v>
      </c>
      <c r="E386" s="25" t="s">
        <v>4</v>
      </c>
      <c r="F386" s="26" t="s">
        <v>5</v>
      </c>
      <c r="G386" s="26" t="s">
        <v>6</v>
      </c>
      <c r="H386" s="26" t="s">
        <v>7</v>
      </c>
      <c r="I386" s="26" t="s">
        <v>8</v>
      </c>
      <c r="J386" s="26" t="s">
        <v>9</v>
      </c>
      <c r="K386" s="26" t="s">
        <v>10</v>
      </c>
      <c r="L386" s="27" t="s">
        <v>11</v>
      </c>
      <c r="M386" s="28" t="s">
        <v>12</v>
      </c>
      <c r="N386" s="29" t="s">
        <v>13</v>
      </c>
      <c r="O386" s="30" t="s">
        <v>14</v>
      </c>
      <c r="P386" s="31" t="s">
        <v>15</v>
      </c>
    </row>
    <row r="387" spans="1:16" x14ac:dyDescent="0.3">
      <c r="A387" s="32">
        <v>1</v>
      </c>
      <c r="B387" s="33" t="s">
        <v>41</v>
      </c>
      <c r="C387" s="34" t="s">
        <v>32</v>
      </c>
      <c r="D387" s="35">
        <v>44122</v>
      </c>
      <c r="E387" s="36" t="s">
        <v>42</v>
      </c>
      <c r="F387" s="37">
        <v>196</v>
      </c>
      <c r="G387" s="37">
        <v>196</v>
      </c>
      <c r="H387" s="37">
        <v>193</v>
      </c>
      <c r="I387" s="37">
        <v>197</v>
      </c>
      <c r="J387" s="37">
        <v>200</v>
      </c>
      <c r="K387" s="37">
        <v>199.001</v>
      </c>
      <c r="L387" s="38">
        <v>6</v>
      </c>
      <c r="M387" s="38">
        <v>1181.001</v>
      </c>
      <c r="N387" s="39">
        <v>196.83349999999999</v>
      </c>
      <c r="O387" s="40">
        <v>18</v>
      </c>
      <c r="P387" s="41">
        <v>214.83349999999999</v>
      </c>
    </row>
    <row r="388" spans="1:16" x14ac:dyDescent="0.3">
      <c r="A388" s="32">
        <v>2</v>
      </c>
      <c r="B388" s="33" t="s">
        <v>41</v>
      </c>
      <c r="C388" s="34" t="s">
        <v>89</v>
      </c>
      <c r="D388" s="35">
        <v>44122</v>
      </c>
      <c r="E388" s="36" t="s">
        <v>42</v>
      </c>
      <c r="F388" s="37">
        <v>196</v>
      </c>
      <c r="G388" s="37">
        <v>194</v>
      </c>
      <c r="H388" s="37">
        <v>199</v>
      </c>
      <c r="I388" s="37">
        <v>194</v>
      </c>
      <c r="J388" s="37">
        <v>194</v>
      </c>
      <c r="K388" s="37">
        <v>195</v>
      </c>
      <c r="L388" s="38">
        <v>6</v>
      </c>
      <c r="M388" s="38">
        <v>1172</v>
      </c>
      <c r="N388" s="39">
        <v>195.33333333333334</v>
      </c>
      <c r="O388" s="40">
        <v>12</v>
      </c>
      <c r="P388" s="41">
        <v>207.33333333333334</v>
      </c>
    </row>
    <row r="389" spans="1:16" x14ac:dyDescent="0.3">
      <c r="A389" s="32">
        <v>3</v>
      </c>
      <c r="B389" s="33" t="s">
        <v>41</v>
      </c>
      <c r="C389" s="34" t="s">
        <v>86</v>
      </c>
      <c r="D389" s="35">
        <v>44122</v>
      </c>
      <c r="E389" s="36" t="s">
        <v>42</v>
      </c>
      <c r="F389" s="37">
        <v>195</v>
      </c>
      <c r="G389" s="37">
        <v>190</v>
      </c>
      <c r="H389" s="37">
        <v>196</v>
      </c>
      <c r="I389" s="37">
        <v>192</v>
      </c>
      <c r="J389" s="37">
        <v>198</v>
      </c>
      <c r="K389" s="37">
        <v>196</v>
      </c>
      <c r="L389" s="38">
        <v>6</v>
      </c>
      <c r="M389" s="38">
        <v>1167</v>
      </c>
      <c r="N389" s="39">
        <v>194.5</v>
      </c>
      <c r="O389" s="40">
        <v>6</v>
      </c>
      <c r="P389" s="41">
        <v>200.5</v>
      </c>
    </row>
    <row r="390" spans="1:16" x14ac:dyDescent="0.3">
      <c r="A390" s="32">
        <v>4</v>
      </c>
      <c r="B390" s="33" t="s">
        <v>41</v>
      </c>
      <c r="C390" s="34" t="s">
        <v>111</v>
      </c>
      <c r="D390" s="35">
        <v>44122</v>
      </c>
      <c r="E390" s="36" t="s">
        <v>42</v>
      </c>
      <c r="F390" s="37">
        <v>191</v>
      </c>
      <c r="G390" s="37">
        <v>190</v>
      </c>
      <c r="H390" s="37">
        <v>196</v>
      </c>
      <c r="I390" s="37">
        <v>194</v>
      </c>
      <c r="J390" s="37">
        <v>195</v>
      </c>
      <c r="K390" s="37">
        <v>200</v>
      </c>
      <c r="L390" s="38">
        <v>6</v>
      </c>
      <c r="M390" s="38">
        <v>1166</v>
      </c>
      <c r="N390" s="39">
        <v>194.33333333333334</v>
      </c>
      <c r="O390" s="40">
        <v>8</v>
      </c>
      <c r="P390" s="41">
        <v>202.33333333333334</v>
      </c>
    </row>
    <row r="391" spans="1:16" x14ac:dyDescent="0.3">
      <c r="A391" s="32">
        <v>5</v>
      </c>
      <c r="B391" s="33" t="s">
        <v>41</v>
      </c>
      <c r="C391" s="34" t="s">
        <v>91</v>
      </c>
      <c r="D391" s="35">
        <v>44122</v>
      </c>
      <c r="E391" s="36" t="s">
        <v>42</v>
      </c>
      <c r="F391" s="37">
        <v>198</v>
      </c>
      <c r="G391" s="37">
        <v>196.001</v>
      </c>
      <c r="H391" s="37">
        <v>193</v>
      </c>
      <c r="I391" s="37">
        <v>197.001</v>
      </c>
      <c r="J391" s="37">
        <v>189</v>
      </c>
      <c r="K391" s="37">
        <v>192</v>
      </c>
      <c r="L391" s="38">
        <v>6</v>
      </c>
      <c r="M391" s="38">
        <v>1165.002</v>
      </c>
      <c r="N391" s="39">
        <v>194.167</v>
      </c>
      <c r="O391" s="40">
        <v>16</v>
      </c>
      <c r="P391" s="41">
        <v>210.167</v>
      </c>
    </row>
    <row r="392" spans="1:16" x14ac:dyDescent="0.3">
      <c r="A392" s="32">
        <v>6</v>
      </c>
      <c r="B392" s="33" t="s">
        <v>41</v>
      </c>
      <c r="C392" s="34" t="s">
        <v>87</v>
      </c>
      <c r="D392" s="35">
        <v>44122</v>
      </c>
      <c r="E392" s="36" t="s">
        <v>42</v>
      </c>
      <c r="F392" s="37">
        <v>190</v>
      </c>
      <c r="G392" s="37">
        <v>192</v>
      </c>
      <c r="H392" s="37">
        <v>191</v>
      </c>
      <c r="I392" s="37">
        <v>196</v>
      </c>
      <c r="J392" s="37">
        <v>198.001</v>
      </c>
      <c r="K392" s="37">
        <v>197</v>
      </c>
      <c r="L392" s="38">
        <v>6</v>
      </c>
      <c r="M392" s="38">
        <v>1164.001</v>
      </c>
      <c r="N392" s="39">
        <v>194.00016666666667</v>
      </c>
      <c r="O392" s="40">
        <v>4</v>
      </c>
      <c r="P392" s="41">
        <v>198.00016666666667</v>
      </c>
    </row>
    <row r="393" spans="1:16" x14ac:dyDescent="0.3">
      <c r="A393" s="32">
        <v>7</v>
      </c>
      <c r="B393" s="33" t="s">
        <v>41</v>
      </c>
      <c r="C393" s="34" t="s">
        <v>112</v>
      </c>
      <c r="D393" s="35">
        <v>44122</v>
      </c>
      <c r="E393" s="36" t="s">
        <v>42</v>
      </c>
      <c r="F393" s="37">
        <v>194</v>
      </c>
      <c r="G393" s="37">
        <v>195</v>
      </c>
      <c r="H393" s="37">
        <v>189</v>
      </c>
      <c r="I393" s="37">
        <v>194</v>
      </c>
      <c r="J393" s="37">
        <v>197</v>
      </c>
      <c r="K393" s="37">
        <v>194</v>
      </c>
      <c r="L393" s="38">
        <v>6</v>
      </c>
      <c r="M393" s="38">
        <v>1163</v>
      </c>
      <c r="N393" s="39">
        <v>193.83333333333334</v>
      </c>
      <c r="O393" s="40">
        <v>4</v>
      </c>
      <c r="P393" s="41">
        <v>197.83333333333334</v>
      </c>
    </row>
    <row r="394" spans="1:16" x14ac:dyDescent="0.3">
      <c r="A394" s="32">
        <v>8</v>
      </c>
      <c r="B394" s="33" t="s">
        <v>41</v>
      </c>
      <c r="C394" s="34" t="s">
        <v>101</v>
      </c>
      <c r="D394" s="35">
        <v>44122</v>
      </c>
      <c r="E394" s="36" t="s">
        <v>42</v>
      </c>
      <c r="F394" s="37">
        <v>193</v>
      </c>
      <c r="G394" s="37">
        <v>193</v>
      </c>
      <c r="H394" s="37">
        <v>192</v>
      </c>
      <c r="I394" s="37">
        <v>195</v>
      </c>
      <c r="J394" s="37">
        <v>194</v>
      </c>
      <c r="K394" s="37">
        <v>191</v>
      </c>
      <c r="L394" s="38">
        <v>6</v>
      </c>
      <c r="M394" s="38">
        <v>1158</v>
      </c>
      <c r="N394" s="39">
        <v>193</v>
      </c>
      <c r="O394" s="40">
        <v>4</v>
      </c>
      <c r="P394" s="41">
        <v>197</v>
      </c>
    </row>
    <row r="395" spans="1:16" x14ac:dyDescent="0.3">
      <c r="A395" s="32">
        <v>9</v>
      </c>
      <c r="B395" s="33" t="s">
        <v>41</v>
      </c>
      <c r="C395" s="34" t="s">
        <v>92</v>
      </c>
      <c r="D395" s="35">
        <v>44122</v>
      </c>
      <c r="E395" s="36" t="s">
        <v>42</v>
      </c>
      <c r="F395" s="37">
        <v>194</v>
      </c>
      <c r="G395" s="37">
        <v>194</v>
      </c>
      <c r="H395" s="37">
        <v>194</v>
      </c>
      <c r="I395" s="37">
        <v>190</v>
      </c>
      <c r="J395" s="37">
        <v>191</v>
      </c>
      <c r="K395" s="37">
        <v>193</v>
      </c>
      <c r="L395" s="38">
        <v>6</v>
      </c>
      <c r="M395" s="38">
        <v>1156</v>
      </c>
      <c r="N395" s="39">
        <v>192.66666666666666</v>
      </c>
      <c r="O395" s="40">
        <v>4</v>
      </c>
      <c r="P395" s="41">
        <v>196.66666666666666</v>
      </c>
    </row>
    <row r="396" spans="1:16" x14ac:dyDescent="0.3">
      <c r="A396" s="32">
        <v>10</v>
      </c>
      <c r="B396" s="33" t="s">
        <v>41</v>
      </c>
      <c r="C396" s="34" t="s">
        <v>30</v>
      </c>
      <c r="D396" s="35">
        <v>44122</v>
      </c>
      <c r="E396" s="36" t="s">
        <v>42</v>
      </c>
      <c r="F396" s="37">
        <v>188</v>
      </c>
      <c r="G396" s="37">
        <v>194</v>
      </c>
      <c r="H396" s="37">
        <v>194</v>
      </c>
      <c r="I396" s="37">
        <v>189</v>
      </c>
      <c r="J396" s="37">
        <v>193.001</v>
      </c>
      <c r="K396" s="37">
        <v>195</v>
      </c>
      <c r="L396" s="38">
        <v>6</v>
      </c>
      <c r="M396" s="38">
        <v>1153.001</v>
      </c>
      <c r="N396" s="39">
        <v>192.16683333333333</v>
      </c>
      <c r="O396" s="40">
        <v>4</v>
      </c>
      <c r="P396" s="41">
        <v>196.16683333333333</v>
      </c>
    </row>
    <row r="397" spans="1:16" x14ac:dyDescent="0.3">
      <c r="A397" s="32">
        <v>11</v>
      </c>
      <c r="B397" s="33" t="s">
        <v>41</v>
      </c>
      <c r="C397" s="34" t="s">
        <v>44</v>
      </c>
      <c r="D397" s="35">
        <v>44122</v>
      </c>
      <c r="E397" s="36" t="s">
        <v>42</v>
      </c>
      <c r="F397" s="37">
        <v>194</v>
      </c>
      <c r="G397" s="37">
        <v>188</v>
      </c>
      <c r="H397" s="37">
        <v>194</v>
      </c>
      <c r="I397" s="37">
        <v>192</v>
      </c>
      <c r="J397" s="37">
        <v>190</v>
      </c>
      <c r="K397" s="37">
        <v>195</v>
      </c>
      <c r="L397" s="38">
        <v>6</v>
      </c>
      <c r="M397" s="38">
        <v>1153</v>
      </c>
      <c r="N397" s="39">
        <v>192.16666666666666</v>
      </c>
      <c r="O397" s="40">
        <v>4</v>
      </c>
      <c r="P397" s="41">
        <v>196.16666666666666</v>
      </c>
    </row>
    <row r="398" spans="1:16" x14ac:dyDescent="0.3">
      <c r="A398" s="32">
        <v>12</v>
      </c>
      <c r="B398" s="33" t="s">
        <v>41</v>
      </c>
      <c r="C398" s="34" t="s">
        <v>113</v>
      </c>
      <c r="D398" s="35">
        <v>44122</v>
      </c>
      <c r="E398" s="36" t="s">
        <v>42</v>
      </c>
      <c r="F398" s="37">
        <v>192</v>
      </c>
      <c r="G398" s="37">
        <v>192</v>
      </c>
      <c r="H398" s="37">
        <v>191</v>
      </c>
      <c r="I398" s="37">
        <v>186</v>
      </c>
      <c r="J398" s="37">
        <v>195</v>
      </c>
      <c r="K398" s="37">
        <v>196</v>
      </c>
      <c r="L398" s="38">
        <v>6</v>
      </c>
      <c r="M398" s="38">
        <v>1152</v>
      </c>
      <c r="N398" s="39">
        <v>192</v>
      </c>
      <c r="O398" s="40">
        <v>4</v>
      </c>
      <c r="P398" s="41">
        <v>196</v>
      </c>
    </row>
    <row r="399" spans="1:16" x14ac:dyDescent="0.3">
      <c r="A399" s="32">
        <v>13</v>
      </c>
      <c r="B399" s="33" t="s">
        <v>41</v>
      </c>
      <c r="C399" s="34" t="s">
        <v>33</v>
      </c>
      <c r="D399" s="35">
        <v>44122</v>
      </c>
      <c r="E399" s="36" t="s">
        <v>42</v>
      </c>
      <c r="F399" s="37">
        <v>190</v>
      </c>
      <c r="G399" s="37">
        <v>191</v>
      </c>
      <c r="H399" s="37">
        <v>188</v>
      </c>
      <c r="I399" s="37">
        <v>193</v>
      </c>
      <c r="J399" s="37">
        <v>193</v>
      </c>
      <c r="K399" s="37">
        <v>194</v>
      </c>
      <c r="L399" s="38">
        <v>6</v>
      </c>
      <c r="M399" s="38">
        <v>1149</v>
      </c>
      <c r="N399" s="39">
        <v>191.5</v>
      </c>
      <c r="O399" s="40">
        <v>4</v>
      </c>
      <c r="P399" s="41">
        <v>195.5</v>
      </c>
    </row>
    <row r="400" spans="1:16" x14ac:dyDescent="0.3">
      <c r="A400" s="32">
        <v>14</v>
      </c>
      <c r="B400" s="33" t="s">
        <v>41</v>
      </c>
      <c r="C400" s="34" t="s">
        <v>114</v>
      </c>
      <c r="D400" s="35">
        <v>44122</v>
      </c>
      <c r="E400" s="36" t="s">
        <v>42</v>
      </c>
      <c r="F400" s="37">
        <v>193</v>
      </c>
      <c r="G400" s="37">
        <v>192</v>
      </c>
      <c r="H400" s="37">
        <v>186</v>
      </c>
      <c r="I400" s="37">
        <v>193</v>
      </c>
      <c r="J400" s="37">
        <v>190</v>
      </c>
      <c r="K400" s="37">
        <v>191</v>
      </c>
      <c r="L400" s="38">
        <v>6</v>
      </c>
      <c r="M400" s="38">
        <v>1145</v>
      </c>
      <c r="N400" s="39">
        <v>190.83333333333334</v>
      </c>
      <c r="O400" s="40">
        <v>4</v>
      </c>
      <c r="P400" s="41">
        <v>194.83333333333334</v>
      </c>
    </row>
    <row r="401" spans="1:16" ht="28.8" x14ac:dyDescent="0.3">
      <c r="A401" s="22" t="s">
        <v>0</v>
      </c>
      <c r="B401" s="23" t="s">
        <v>1</v>
      </c>
      <c r="C401" s="24" t="s">
        <v>2</v>
      </c>
      <c r="D401" s="22" t="s">
        <v>3</v>
      </c>
      <c r="E401" s="25" t="s">
        <v>4</v>
      </c>
      <c r="F401" s="26" t="s">
        <v>5</v>
      </c>
      <c r="G401" s="26" t="s">
        <v>6</v>
      </c>
      <c r="H401" s="26" t="s">
        <v>7</v>
      </c>
      <c r="I401" s="26" t="s">
        <v>8</v>
      </c>
      <c r="J401" s="26" t="s">
        <v>9</v>
      </c>
      <c r="K401" s="26" t="s">
        <v>10</v>
      </c>
      <c r="L401" s="27" t="s">
        <v>11</v>
      </c>
      <c r="M401" s="28" t="s">
        <v>12</v>
      </c>
      <c r="N401" s="29" t="s">
        <v>13</v>
      </c>
      <c r="O401" s="30" t="s">
        <v>14</v>
      </c>
      <c r="P401" s="31" t="s">
        <v>15</v>
      </c>
    </row>
    <row r="402" spans="1:16" x14ac:dyDescent="0.3">
      <c r="A402" s="32">
        <v>1</v>
      </c>
      <c r="B402" s="33" t="s">
        <v>45</v>
      </c>
      <c r="C402" s="34" t="s">
        <v>46</v>
      </c>
      <c r="D402" s="35">
        <v>44122</v>
      </c>
      <c r="E402" s="36" t="s">
        <v>42</v>
      </c>
      <c r="F402" s="37">
        <v>195</v>
      </c>
      <c r="G402" s="37">
        <v>195</v>
      </c>
      <c r="H402" s="37">
        <v>195</v>
      </c>
      <c r="I402" s="37">
        <v>192</v>
      </c>
      <c r="J402" s="37">
        <v>196</v>
      </c>
      <c r="K402" s="37">
        <v>196</v>
      </c>
      <c r="L402" s="38">
        <v>6</v>
      </c>
      <c r="M402" s="38">
        <v>1169</v>
      </c>
      <c r="N402" s="39">
        <v>194.83333333333334</v>
      </c>
      <c r="O402" s="40">
        <v>10</v>
      </c>
      <c r="P402" s="41">
        <v>204.83333333333334</v>
      </c>
    </row>
    <row r="403" spans="1:16" ht="28.8" x14ac:dyDescent="0.3">
      <c r="A403" s="22" t="s">
        <v>0</v>
      </c>
      <c r="B403" s="23" t="s">
        <v>1</v>
      </c>
      <c r="C403" s="24" t="s">
        <v>2</v>
      </c>
      <c r="D403" s="22" t="s">
        <v>3</v>
      </c>
      <c r="E403" s="25" t="s">
        <v>4</v>
      </c>
      <c r="F403" s="26" t="s">
        <v>5</v>
      </c>
      <c r="G403" s="26" t="s">
        <v>6</v>
      </c>
      <c r="H403" s="26" t="s">
        <v>7</v>
      </c>
      <c r="I403" s="26" t="s">
        <v>8</v>
      </c>
      <c r="J403" s="26" t="s">
        <v>9</v>
      </c>
      <c r="K403" s="26" t="s">
        <v>10</v>
      </c>
      <c r="L403" s="27" t="s">
        <v>11</v>
      </c>
      <c r="M403" s="28" t="s">
        <v>12</v>
      </c>
      <c r="N403" s="29" t="s">
        <v>13</v>
      </c>
      <c r="O403" s="30" t="s">
        <v>14</v>
      </c>
      <c r="P403" s="31" t="s">
        <v>15</v>
      </c>
    </row>
    <row r="404" spans="1:16" x14ac:dyDescent="0.3">
      <c r="A404" s="32">
        <v>1</v>
      </c>
      <c r="B404" s="33" t="s">
        <v>16</v>
      </c>
      <c r="C404" s="34" t="s">
        <v>98</v>
      </c>
      <c r="D404" s="35">
        <v>44122</v>
      </c>
      <c r="E404" s="36" t="s">
        <v>42</v>
      </c>
      <c r="F404" s="37">
        <v>191.001</v>
      </c>
      <c r="G404" s="37">
        <v>191</v>
      </c>
      <c r="H404" s="37">
        <v>191.001</v>
      </c>
      <c r="I404" s="37">
        <v>193</v>
      </c>
      <c r="J404" s="37">
        <v>194</v>
      </c>
      <c r="K404" s="37">
        <v>189</v>
      </c>
      <c r="L404" s="38">
        <v>6</v>
      </c>
      <c r="M404" s="38">
        <v>1149.002</v>
      </c>
      <c r="N404" s="39">
        <v>191.50033333333332</v>
      </c>
      <c r="O404" s="40">
        <v>26</v>
      </c>
      <c r="P404" s="41">
        <v>217.50033333333332</v>
      </c>
    </row>
    <row r="405" spans="1:16" x14ac:dyDescent="0.3">
      <c r="A405" s="32">
        <v>2</v>
      </c>
      <c r="B405" s="33" t="s">
        <v>16</v>
      </c>
      <c r="C405" s="34" t="s">
        <v>115</v>
      </c>
      <c r="D405" s="35">
        <v>44122</v>
      </c>
      <c r="E405" s="36" t="s">
        <v>42</v>
      </c>
      <c r="F405" s="37">
        <v>191</v>
      </c>
      <c r="G405" s="37">
        <v>185</v>
      </c>
      <c r="H405" s="37">
        <v>191</v>
      </c>
      <c r="I405" s="37">
        <v>188</v>
      </c>
      <c r="J405" s="37">
        <v>193</v>
      </c>
      <c r="K405" s="37">
        <v>195</v>
      </c>
      <c r="L405" s="38">
        <v>6</v>
      </c>
      <c r="M405" s="38">
        <v>1143</v>
      </c>
      <c r="N405" s="39">
        <v>190.5</v>
      </c>
      <c r="O405" s="40">
        <v>12</v>
      </c>
      <c r="P405" s="41">
        <v>202.5</v>
      </c>
    </row>
    <row r="406" spans="1:16" x14ac:dyDescent="0.3">
      <c r="A406" s="32">
        <v>3</v>
      </c>
      <c r="B406" s="33" t="s">
        <v>16</v>
      </c>
      <c r="C406" s="34" t="s">
        <v>102</v>
      </c>
      <c r="D406" s="35">
        <v>44122</v>
      </c>
      <c r="E406" s="36" t="s">
        <v>42</v>
      </c>
      <c r="F406" s="37">
        <v>187</v>
      </c>
      <c r="G406" s="37">
        <v>188</v>
      </c>
      <c r="H406" s="37">
        <v>187</v>
      </c>
      <c r="I406" s="37">
        <v>191</v>
      </c>
      <c r="J406" s="37">
        <v>188</v>
      </c>
      <c r="K406" s="37">
        <v>193</v>
      </c>
      <c r="L406" s="38">
        <v>6</v>
      </c>
      <c r="M406" s="38">
        <v>1134</v>
      </c>
      <c r="N406" s="39">
        <v>189</v>
      </c>
      <c r="O406" s="40">
        <v>6</v>
      </c>
      <c r="P406" s="41">
        <v>195</v>
      </c>
    </row>
    <row r="407" spans="1:16" x14ac:dyDescent="0.3">
      <c r="A407" s="32">
        <v>4</v>
      </c>
      <c r="B407" s="33" t="s">
        <v>16</v>
      </c>
      <c r="C407" s="34" t="s">
        <v>18</v>
      </c>
      <c r="D407" s="35">
        <v>44122</v>
      </c>
      <c r="E407" s="36" t="s">
        <v>42</v>
      </c>
      <c r="F407" s="37">
        <v>186</v>
      </c>
      <c r="G407" s="37">
        <v>184</v>
      </c>
      <c r="H407" s="37">
        <v>187</v>
      </c>
      <c r="I407" s="37">
        <v>184</v>
      </c>
      <c r="J407" s="37">
        <v>187</v>
      </c>
      <c r="K407" s="37">
        <v>191</v>
      </c>
      <c r="L407" s="38">
        <v>6</v>
      </c>
      <c r="M407" s="38">
        <v>1119</v>
      </c>
      <c r="N407" s="39">
        <v>186.5</v>
      </c>
      <c r="O407" s="40">
        <v>4</v>
      </c>
      <c r="P407" s="41">
        <v>190.5</v>
      </c>
    </row>
    <row r="408" spans="1:16" x14ac:dyDescent="0.3">
      <c r="A408" s="32">
        <v>5</v>
      </c>
      <c r="B408" s="33" t="s">
        <v>16</v>
      </c>
      <c r="C408" s="34" t="s">
        <v>19</v>
      </c>
      <c r="D408" s="35">
        <v>44122</v>
      </c>
      <c r="E408" s="36" t="s">
        <v>42</v>
      </c>
      <c r="F408" s="37">
        <v>170</v>
      </c>
      <c r="G408" s="37">
        <v>179</v>
      </c>
      <c r="H408" s="37">
        <v>188</v>
      </c>
      <c r="I408" s="37">
        <v>193.001</v>
      </c>
      <c r="J408" s="37">
        <v>191</v>
      </c>
      <c r="K408" s="37">
        <v>188</v>
      </c>
      <c r="L408" s="38">
        <v>6</v>
      </c>
      <c r="M408" s="38">
        <v>1109.001</v>
      </c>
      <c r="N408" s="39">
        <v>184.83349999999999</v>
      </c>
      <c r="O408" s="40">
        <v>8</v>
      </c>
      <c r="P408" s="41">
        <v>192.83349999999999</v>
      </c>
    </row>
    <row r="409" spans="1:16" ht="28.8" x14ac:dyDescent="0.3">
      <c r="A409" s="22" t="s">
        <v>0</v>
      </c>
      <c r="B409" s="23" t="s">
        <v>1</v>
      </c>
      <c r="C409" s="24" t="s">
        <v>2</v>
      </c>
      <c r="D409" s="22" t="s">
        <v>3</v>
      </c>
      <c r="E409" s="25" t="s">
        <v>4</v>
      </c>
      <c r="F409" s="26" t="s">
        <v>5</v>
      </c>
      <c r="G409" s="26" t="s">
        <v>6</v>
      </c>
      <c r="H409" s="26" t="s">
        <v>7</v>
      </c>
      <c r="I409" s="26" t="s">
        <v>8</v>
      </c>
      <c r="J409" s="26" t="s">
        <v>9</v>
      </c>
      <c r="K409" s="26" t="s">
        <v>10</v>
      </c>
      <c r="L409" s="27" t="s">
        <v>11</v>
      </c>
      <c r="M409" s="28" t="s">
        <v>12</v>
      </c>
      <c r="N409" s="29" t="s">
        <v>13</v>
      </c>
      <c r="O409" s="30" t="s">
        <v>14</v>
      </c>
      <c r="P409" s="31" t="s">
        <v>15</v>
      </c>
    </row>
    <row r="410" spans="1:16" x14ac:dyDescent="0.3">
      <c r="A410" s="32">
        <v>1</v>
      </c>
      <c r="B410" s="33" t="s">
        <v>20</v>
      </c>
      <c r="C410" s="34" t="s">
        <v>22</v>
      </c>
      <c r="D410" s="35">
        <v>44122</v>
      </c>
      <c r="E410" s="36" t="s">
        <v>42</v>
      </c>
      <c r="F410" s="37">
        <v>182</v>
      </c>
      <c r="G410" s="37">
        <v>183</v>
      </c>
      <c r="H410" s="37">
        <v>189</v>
      </c>
      <c r="I410" s="37">
        <v>187</v>
      </c>
      <c r="J410" s="37">
        <v>185</v>
      </c>
      <c r="K410" s="37">
        <v>181</v>
      </c>
      <c r="L410" s="38">
        <v>6</v>
      </c>
      <c r="M410" s="38">
        <v>1107</v>
      </c>
      <c r="N410" s="39">
        <v>184.5</v>
      </c>
      <c r="O410" s="40">
        <v>30</v>
      </c>
      <c r="P410" s="41">
        <v>214.5</v>
      </c>
    </row>
    <row r="411" spans="1:16" x14ac:dyDescent="0.3">
      <c r="A411" s="32">
        <v>2</v>
      </c>
      <c r="B411" s="33" t="s">
        <v>20</v>
      </c>
      <c r="C411" s="34" t="s">
        <v>77</v>
      </c>
      <c r="D411" s="35">
        <v>44122</v>
      </c>
      <c r="E411" s="36" t="s">
        <v>42</v>
      </c>
      <c r="F411" s="37">
        <v>181</v>
      </c>
      <c r="G411" s="37">
        <v>181</v>
      </c>
      <c r="H411" s="37">
        <v>181</v>
      </c>
      <c r="I411" s="37">
        <v>180</v>
      </c>
      <c r="J411" s="37">
        <v>180</v>
      </c>
      <c r="K411" s="37">
        <v>187</v>
      </c>
      <c r="L411" s="38">
        <v>6</v>
      </c>
      <c r="M411" s="38">
        <v>1090</v>
      </c>
      <c r="N411" s="39">
        <v>181.66666666666666</v>
      </c>
      <c r="O411" s="40">
        <v>12</v>
      </c>
      <c r="P411" s="41">
        <v>193.66666666666666</v>
      </c>
    </row>
    <row r="412" spans="1:16" x14ac:dyDescent="0.3">
      <c r="A412" s="32">
        <v>3</v>
      </c>
      <c r="B412" s="33" t="s">
        <v>20</v>
      </c>
      <c r="C412" s="34" t="s">
        <v>23</v>
      </c>
      <c r="D412" s="35">
        <v>44122</v>
      </c>
      <c r="E412" s="36" t="s">
        <v>42</v>
      </c>
      <c r="F412" s="37">
        <v>140</v>
      </c>
      <c r="G412" s="37">
        <v>152</v>
      </c>
      <c r="H412" s="37">
        <v>152</v>
      </c>
      <c r="I412" s="37">
        <v>116</v>
      </c>
      <c r="J412" s="37">
        <v>115</v>
      </c>
      <c r="K412" s="37">
        <v>138</v>
      </c>
      <c r="L412" s="38">
        <v>6</v>
      </c>
      <c r="M412" s="38">
        <v>813</v>
      </c>
      <c r="N412" s="39">
        <v>135.5</v>
      </c>
      <c r="O412" s="40">
        <v>6</v>
      </c>
      <c r="P412" s="41">
        <v>141.5</v>
      </c>
    </row>
    <row r="413" spans="1:16" ht="28.8" x14ac:dyDescent="0.3">
      <c r="A413" s="22" t="s">
        <v>0</v>
      </c>
      <c r="B413" s="23" t="s">
        <v>25</v>
      </c>
      <c r="C413" s="24" t="s">
        <v>2</v>
      </c>
      <c r="D413" s="22" t="s">
        <v>3</v>
      </c>
      <c r="E413" s="25" t="s">
        <v>4</v>
      </c>
      <c r="F413" s="26" t="s">
        <v>5</v>
      </c>
      <c r="G413" s="26" t="s">
        <v>6</v>
      </c>
      <c r="H413" s="26" t="s">
        <v>7</v>
      </c>
      <c r="I413" s="26" t="s">
        <v>8</v>
      </c>
      <c r="J413" s="26" t="s">
        <v>9</v>
      </c>
      <c r="K413" s="26" t="s">
        <v>10</v>
      </c>
      <c r="L413" s="27" t="s">
        <v>11</v>
      </c>
      <c r="M413" s="28" t="s">
        <v>12</v>
      </c>
      <c r="N413" s="29" t="s">
        <v>13</v>
      </c>
      <c r="O413" s="30" t="s">
        <v>14</v>
      </c>
      <c r="P413" s="31" t="s">
        <v>15</v>
      </c>
    </row>
    <row r="414" spans="1:16" x14ac:dyDescent="0.3">
      <c r="A414" s="32">
        <v>1</v>
      </c>
      <c r="B414" s="33" t="s">
        <v>41</v>
      </c>
      <c r="C414" s="34" t="s">
        <v>109</v>
      </c>
      <c r="D414" s="35">
        <v>44122</v>
      </c>
      <c r="E414" s="36" t="s">
        <v>42</v>
      </c>
      <c r="F414" s="37">
        <v>191</v>
      </c>
      <c r="G414" s="37">
        <v>190</v>
      </c>
      <c r="H414" s="37">
        <v>186</v>
      </c>
      <c r="I414" s="37">
        <v>197</v>
      </c>
      <c r="J414" s="37">
        <v>191</v>
      </c>
      <c r="K414" s="37">
        <v>190</v>
      </c>
      <c r="L414" s="38">
        <v>6</v>
      </c>
      <c r="M414" s="38">
        <v>1145</v>
      </c>
      <c r="N414" s="39">
        <v>190.83333333333334</v>
      </c>
      <c r="O414" s="40">
        <v>10</v>
      </c>
      <c r="P414" s="41">
        <v>200.83333333333334</v>
      </c>
    </row>
    <row r="415" spans="1:16" ht="28.8" x14ac:dyDescent="0.3">
      <c r="A415" s="22" t="s">
        <v>0</v>
      </c>
      <c r="B415" s="23" t="s">
        <v>25</v>
      </c>
      <c r="C415" s="24" t="s">
        <v>2</v>
      </c>
      <c r="D415" s="22" t="s">
        <v>3</v>
      </c>
      <c r="E415" s="25" t="s">
        <v>4</v>
      </c>
      <c r="F415" s="26" t="s">
        <v>5</v>
      </c>
      <c r="G415" s="26" t="s">
        <v>6</v>
      </c>
      <c r="H415" s="26" t="s">
        <v>7</v>
      </c>
      <c r="I415" s="26" t="s">
        <v>8</v>
      </c>
      <c r="J415" s="26" t="s">
        <v>9</v>
      </c>
      <c r="K415" s="26" t="s">
        <v>10</v>
      </c>
      <c r="L415" s="27" t="s">
        <v>11</v>
      </c>
      <c r="M415" s="28" t="s">
        <v>12</v>
      </c>
      <c r="N415" s="29" t="s">
        <v>13</v>
      </c>
      <c r="O415" s="30" t="s">
        <v>14</v>
      </c>
      <c r="P415" s="31" t="s">
        <v>15</v>
      </c>
    </row>
    <row r="416" spans="1:16" x14ac:dyDescent="0.3">
      <c r="A416" s="32">
        <v>1</v>
      </c>
      <c r="B416" s="33" t="s">
        <v>16</v>
      </c>
      <c r="C416" s="34" t="s">
        <v>38</v>
      </c>
      <c r="D416" s="35">
        <v>44122</v>
      </c>
      <c r="E416" s="36" t="s">
        <v>42</v>
      </c>
      <c r="F416" s="37">
        <v>184</v>
      </c>
      <c r="G416" s="37">
        <v>189</v>
      </c>
      <c r="H416" s="37">
        <v>189</v>
      </c>
      <c r="I416" s="37">
        <v>190</v>
      </c>
      <c r="J416" s="37">
        <v>190</v>
      </c>
      <c r="K416" s="37">
        <v>185</v>
      </c>
      <c r="L416" s="38">
        <v>6</v>
      </c>
      <c r="M416" s="38">
        <v>1127</v>
      </c>
      <c r="N416" s="39">
        <v>187.83333333333334</v>
      </c>
      <c r="O416" s="40">
        <v>26</v>
      </c>
      <c r="P416" s="41">
        <v>213.83333333333334</v>
      </c>
    </row>
    <row r="417" spans="1:16" x14ac:dyDescent="0.3">
      <c r="A417" s="32">
        <v>2</v>
      </c>
      <c r="B417" s="33" t="s">
        <v>16</v>
      </c>
      <c r="C417" s="34" t="s">
        <v>26</v>
      </c>
      <c r="D417" s="35">
        <v>44122</v>
      </c>
      <c r="E417" s="36" t="s">
        <v>42</v>
      </c>
      <c r="F417" s="37">
        <v>181</v>
      </c>
      <c r="G417" s="37">
        <v>183</v>
      </c>
      <c r="H417" s="37">
        <v>183</v>
      </c>
      <c r="I417" s="37">
        <v>183</v>
      </c>
      <c r="J417" s="37">
        <v>191</v>
      </c>
      <c r="K417" s="37">
        <v>186</v>
      </c>
      <c r="L417" s="38">
        <v>6</v>
      </c>
      <c r="M417" s="38">
        <v>1107</v>
      </c>
      <c r="N417" s="39">
        <v>184.5</v>
      </c>
      <c r="O417" s="40">
        <v>16</v>
      </c>
      <c r="P417" s="41">
        <v>200.5</v>
      </c>
    </row>
    <row r="418" spans="1:16" x14ac:dyDescent="0.3">
      <c r="A418" s="32">
        <v>3</v>
      </c>
      <c r="B418" s="33" t="s">
        <v>16</v>
      </c>
      <c r="C418" s="34" t="s">
        <v>84</v>
      </c>
      <c r="D418" s="35">
        <v>44122</v>
      </c>
      <c r="E418" s="36" t="s">
        <v>42</v>
      </c>
      <c r="F418" s="37">
        <v>136</v>
      </c>
      <c r="G418" s="37">
        <v>159</v>
      </c>
      <c r="H418" s="37">
        <v>152</v>
      </c>
      <c r="I418" s="37">
        <v>176</v>
      </c>
      <c r="J418" s="37">
        <v>161</v>
      </c>
      <c r="K418" s="37">
        <v>164</v>
      </c>
      <c r="L418" s="38">
        <v>6</v>
      </c>
      <c r="M418" s="38">
        <v>948</v>
      </c>
      <c r="N418" s="39">
        <v>158</v>
      </c>
      <c r="O418" s="40">
        <v>10</v>
      </c>
      <c r="P418" s="41">
        <v>168</v>
      </c>
    </row>
    <row r="419" spans="1:16" x14ac:dyDescent="0.3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1:16" ht="28.8" x14ac:dyDescent="0.3">
      <c r="A420" s="22" t="s">
        <v>0</v>
      </c>
      <c r="B420" s="23" t="s">
        <v>1</v>
      </c>
      <c r="C420" s="24" t="s">
        <v>2</v>
      </c>
      <c r="D420" s="22" t="s">
        <v>3</v>
      </c>
      <c r="E420" s="25" t="s">
        <v>4</v>
      </c>
      <c r="F420" s="26" t="s">
        <v>5</v>
      </c>
      <c r="G420" s="26" t="s">
        <v>6</v>
      </c>
      <c r="H420" s="26" t="s">
        <v>7</v>
      </c>
      <c r="I420" s="26" t="s">
        <v>8</v>
      </c>
      <c r="J420" s="26" t="s">
        <v>9</v>
      </c>
      <c r="K420" s="26" t="s">
        <v>10</v>
      </c>
      <c r="L420" s="27" t="s">
        <v>11</v>
      </c>
      <c r="M420" s="28" t="s">
        <v>12</v>
      </c>
      <c r="N420" s="29" t="s">
        <v>13</v>
      </c>
      <c r="O420" s="30" t="s">
        <v>14</v>
      </c>
      <c r="P420" s="31" t="s">
        <v>15</v>
      </c>
    </row>
    <row r="421" spans="1:16" x14ac:dyDescent="0.3">
      <c r="A421" s="32">
        <v>1</v>
      </c>
      <c r="B421" s="33" t="s">
        <v>41</v>
      </c>
      <c r="C421" s="34" t="s">
        <v>32</v>
      </c>
      <c r="D421" s="35">
        <v>44125</v>
      </c>
      <c r="E421" s="36" t="s">
        <v>42</v>
      </c>
      <c r="F421" s="37">
        <v>197.001</v>
      </c>
      <c r="G421" s="37">
        <v>196</v>
      </c>
      <c r="H421" s="37">
        <v>199</v>
      </c>
      <c r="I421" s="37">
        <v>199</v>
      </c>
      <c r="J421" s="37"/>
      <c r="K421" s="37"/>
      <c r="L421" s="38">
        <v>4</v>
      </c>
      <c r="M421" s="38">
        <v>791.00099999999998</v>
      </c>
      <c r="N421" s="39">
        <v>197.75024999999999</v>
      </c>
      <c r="O421" s="40">
        <v>9</v>
      </c>
      <c r="P421" s="41">
        <v>206.75024999999999</v>
      </c>
    </row>
    <row r="422" spans="1:16" x14ac:dyDescent="0.3">
      <c r="A422" s="32">
        <v>2</v>
      </c>
      <c r="B422" s="33" t="s">
        <v>41</v>
      </c>
      <c r="C422" s="34" t="s">
        <v>89</v>
      </c>
      <c r="D422" s="35">
        <v>44125</v>
      </c>
      <c r="E422" s="36" t="s">
        <v>42</v>
      </c>
      <c r="F422" s="37">
        <v>197.00299999999999</v>
      </c>
      <c r="G422" s="37">
        <v>196</v>
      </c>
      <c r="H422" s="37">
        <v>197</v>
      </c>
      <c r="I422" s="37">
        <v>198.001</v>
      </c>
      <c r="J422" s="37"/>
      <c r="K422" s="37"/>
      <c r="L422" s="38">
        <v>4</v>
      </c>
      <c r="M422" s="38">
        <v>788.00399999999991</v>
      </c>
      <c r="N422" s="39">
        <v>197.00099999999998</v>
      </c>
      <c r="O422" s="40">
        <v>6</v>
      </c>
      <c r="P422" s="41">
        <v>203.00099999999998</v>
      </c>
    </row>
    <row r="423" spans="1:16" x14ac:dyDescent="0.3">
      <c r="A423" s="32">
        <v>3</v>
      </c>
      <c r="B423" s="33" t="s">
        <v>41</v>
      </c>
      <c r="C423" s="34" t="s">
        <v>91</v>
      </c>
      <c r="D423" s="35">
        <v>44125</v>
      </c>
      <c r="E423" s="36" t="s">
        <v>42</v>
      </c>
      <c r="F423" s="37">
        <v>197</v>
      </c>
      <c r="G423" s="37">
        <v>198</v>
      </c>
      <c r="H423" s="37">
        <v>196</v>
      </c>
      <c r="I423" s="37">
        <v>197</v>
      </c>
      <c r="J423" s="37"/>
      <c r="K423" s="37"/>
      <c r="L423" s="38">
        <v>4</v>
      </c>
      <c r="M423" s="38">
        <v>788</v>
      </c>
      <c r="N423" s="39">
        <v>197</v>
      </c>
      <c r="O423" s="40">
        <v>5</v>
      </c>
      <c r="P423" s="41">
        <v>202</v>
      </c>
    </row>
    <row r="424" spans="1:16" x14ac:dyDescent="0.3">
      <c r="A424" s="32">
        <v>4</v>
      </c>
      <c r="B424" s="33" t="s">
        <v>41</v>
      </c>
      <c r="C424" s="34" t="s">
        <v>86</v>
      </c>
      <c r="D424" s="35">
        <v>44125</v>
      </c>
      <c r="E424" s="36" t="s">
        <v>42</v>
      </c>
      <c r="F424" s="37">
        <v>197.00200000000001</v>
      </c>
      <c r="G424" s="37">
        <v>195</v>
      </c>
      <c r="H424" s="37">
        <v>195</v>
      </c>
      <c r="I424" s="37">
        <v>196</v>
      </c>
      <c r="J424" s="37"/>
      <c r="K424" s="37"/>
      <c r="L424" s="38">
        <v>4</v>
      </c>
      <c r="M424" s="38">
        <v>783.00199999999995</v>
      </c>
      <c r="N424" s="39">
        <v>195.75049999999999</v>
      </c>
      <c r="O424" s="40">
        <v>2</v>
      </c>
      <c r="P424" s="41">
        <v>197.75049999999999</v>
      </c>
    </row>
    <row r="425" spans="1:16" x14ac:dyDescent="0.3">
      <c r="A425" s="32">
        <v>5</v>
      </c>
      <c r="B425" s="33" t="s">
        <v>41</v>
      </c>
      <c r="C425" s="34" t="s">
        <v>44</v>
      </c>
      <c r="D425" s="35">
        <v>44125</v>
      </c>
      <c r="E425" s="36" t="s">
        <v>42</v>
      </c>
      <c r="F425" s="37">
        <v>187</v>
      </c>
      <c r="G425" s="37">
        <v>194</v>
      </c>
      <c r="H425" s="37">
        <v>194</v>
      </c>
      <c r="I425" s="37">
        <v>196</v>
      </c>
      <c r="J425" s="37"/>
      <c r="K425" s="37"/>
      <c r="L425" s="38">
        <v>4</v>
      </c>
      <c r="M425" s="38">
        <v>771</v>
      </c>
      <c r="N425" s="39">
        <v>192.75</v>
      </c>
      <c r="O425" s="40">
        <v>2</v>
      </c>
      <c r="P425" s="41">
        <v>194.75</v>
      </c>
    </row>
    <row r="426" spans="1:16" ht="28.8" x14ac:dyDescent="0.3">
      <c r="A426" s="22" t="s">
        <v>0</v>
      </c>
      <c r="B426" s="23" t="s">
        <v>1</v>
      </c>
      <c r="C426" s="24" t="s">
        <v>2</v>
      </c>
      <c r="D426" s="22" t="s">
        <v>3</v>
      </c>
      <c r="E426" s="25" t="s">
        <v>4</v>
      </c>
      <c r="F426" s="26" t="s">
        <v>5</v>
      </c>
      <c r="G426" s="26" t="s">
        <v>6</v>
      </c>
      <c r="H426" s="26" t="s">
        <v>7</v>
      </c>
      <c r="I426" s="26" t="s">
        <v>8</v>
      </c>
      <c r="J426" s="26" t="s">
        <v>9</v>
      </c>
      <c r="K426" s="26" t="s">
        <v>10</v>
      </c>
      <c r="L426" s="27" t="s">
        <v>11</v>
      </c>
      <c r="M426" s="28" t="s">
        <v>12</v>
      </c>
      <c r="N426" s="29" t="s">
        <v>13</v>
      </c>
      <c r="O426" s="30" t="s">
        <v>14</v>
      </c>
      <c r="P426" s="31" t="s">
        <v>15</v>
      </c>
    </row>
    <row r="427" spans="1:16" x14ac:dyDescent="0.3">
      <c r="A427" s="32">
        <v>1</v>
      </c>
      <c r="B427" s="33" t="s">
        <v>16</v>
      </c>
      <c r="C427" s="34" t="s">
        <v>98</v>
      </c>
      <c r="D427" s="35">
        <v>44125</v>
      </c>
      <c r="E427" s="36" t="s">
        <v>42</v>
      </c>
      <c r="F427" s="37">
        <v>194</v>
      </c>
      <c r="G427" s="37">
        <v>191</v>
      </c>
      <c r="H427" s="37">
        <v>197</v>
      </c>
      <c r="I427" s="37">
        <v>195</v>
      </c>
      <c r="J427" s="37"/>
      <c r="K427" s="37"/>
      <c r="L427" s="38">
        <v>4</v>
      </c>
      <c r="M427" s="38">
        <v>777</v>
      </c>
      <c r="N427" s="39">
        <v>194.25</v>
      </c>
      <c r="O427" s="40">
        <v>13</v>
      </c>
      <c r="P427" s="41">
        <v>207.25</v>
      </c>
    </row>
    <row r="428" spans="1:16" x14ac:dyDescent="0.3">
      <c r="A428" s="32">
        <v>2</v>
      </c>
      <c r="B428" s="33" t="s">
        <v>16</v>
      </c>
      <c r="C428" s="34" t="s">
        <v>110</v>
      </c>
      <c r="D428" s="35">
        <v>44125</v>
      </c>
      <c r="E428" s="36" t="s">
        <v>42</v>
      </c>
      <c r="F428" s="37">
        <v>188</v>
      </c>
      <c r="G428" s="37">
        <v>167</v>
      </c>
      <c r="H428" s="37">
        <v>173</v>
      </c>
      <c r="I428" s="37">
        <v>181</v>
      </c>
      <c r="J428" s="37"/>
      <c r="K428" s="37"/>
      <c r="L428" s="38">
        <v>4</v>
      </c>
      <c r="M428" s="38">
        <v>709</v>
      </c>
      <c r="N428" s="39">
        <v>177.25</v>
      </c>
      <c r="O428" s="40">
        <v>4</v>
      </c>
      <c r="P428" s="41">
        <v>181.25</v>
      </c>
    </row>
    <row r="429" spans="1:16" ht="28.8" x14ac:dyDescent="0.3">
      <c r="A429" s="22" t="s">
        <v>0</v>
      </c>
      <c r="B429" s="23" t="s">
        <v>25</v>
      </c>
      <c r="C429" s="24" t="s">
        <v>2</v>
      </c>
      <c r="D429" s="22" t="s">
        <v>3</v>
      </c>
      <c r="E429" s="25" t="s">
        <v>4</v>
      </c>
      <c r="F429" s="26" t="s">
        <v>5</v>
      </c>
      <c r="G429" s="26" t="s">
        <v>6</v>
      </c>
      <c r="H429" s="26" t="s">
        <v>7</v>
      </c>
      <c r="I429" s="26" t="s">
        <v>8</v>
      </c>
      <c r="J429" s="26" t="s">
        <v>9</v>
      </c>
      <c r="K429" s="26" t="s">
        <v>10</v>
      </c>
      <c r="L429" s="27" t="s">
        <v>11</v>
      </c>
      <c r="M429" s="28" t="s">
        <v>12</v>
      </c>
      <c r="N429" s="29" t="s">
        <v>13</v>
      </c>
      <c r="O429" s="30" t="s">
        <v>14</v>
      </c>
      <c r="P429" s="31" t="s">
        <v>15</v>
      </c>
    </row>
    <row r="430" spans="1:16" x14ac:dyDescent="0.3">
      <c r="A430" s="32">
        <v>1</v>
      </c>
      <c r="B430" s="33" t="s">
        <v>41</v>
      </c>
      <c r="C430" s="34" t="s">
        <v>109</v>
      </c>
      <c r="D430" s="35">
        <v>44125</v>
      </c>
      <c r="E430" s="36" t="s">
        <v>42</v>
      </c>
      <c r="F430" s="37">
        <v>195</v>
      </c>
      <c r="G430" s="37">
        <v>199</v>
      </c>
      <c r="H430" s="37">
        <v>192</v>
      </c>
      <c r="I430" s="37">
        <v>194</v>
      </c>
      <c r="J430" s="37"/>
      <c r="K430" s="37"/>
      <c r="L430" s="38">
        <v>4</v>
      </c>
      <c r="M430" s="38">
        <v>780</v>
      </c>
      <c r="N430" s="39">
        <v>195</v>
      </c>
      <c r="O430" s="40">
        <v>5</v>
      </c>
      <c r="P430" s="41">
        <v>200</v>
      </c>
    </row>
    <row r="431" spans="1:16" x14ac:dyDescent="0.3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1:16" ht="28.8" x14ac:dyDescent="0.3">
      <c r="A432" s="22" t="s">
        <v>0</v>
      </c>
      <c r="B432" s="23" t="s">
        <v>1</v>
      </c>
      <c r="C432" s="24" t="s">
        <v>2</v>
      </c>
      <c r="D432" s="22" t="s">
        <v>3</v>
      </c>
      <c r="E432" s="25" t="s">
        <v>4</v>
      </c>
      <c r="F432" s="26" t="s">
        <v>5</v>
      </c>
      <c r="G432" s="26" t="s">
        <v>6</v>
      </c>
      <c r="H432" s="26" t="s">
        <v>7</v>
      </c>
      <c r="I432" s="26" t="s">
        <v>8</v>
      </c>
      <c r="J432" s="26" t="s">
        <v>9</v>
      </c>
      <c r="K432" s="26" t="s">
        <v>10</v>
      </c>
      <c r="L432" s="27" t="s">
        <v>11</v>
      </c>
      <c r="M432" s="28" t="s">
        <v>12</v>
      </c>
      <c r="N432" s="29" t="s">
        <v>13</v>
      </c>
      <c r="O432" s="30" t="s">
        <v>14</v>
      </c>
      <c r="P432" s="31" t="s">
        <v>15</v>
      </c>
    </row>
    <row r="433" spans="1:16" x14ac:dyDescent="0.3">
      <c r="A433" s="32">
        <v>1</v>
      </c>
      <c r="B433" s="33" t="s">
        <v>41</v>
      </c>
      <c r="C433" s="34" t="s">
        <v>89</v>
      </c>
      <c r="D433" s="35">
        <v>44135</v>
      </c>
      <c r="E433" s="36" t="s">
        <v>28</v>
      </c>
      <c r="F433" s="37">
        <v>194</v>
      </c>
      <c r="G433" s="37">
        <v>198</v>
      </c>
      <c r="H433" s="37">
        <v>198.001</v>
      </c>
      <c r="I433" s="37">
        <v>190</v>
      </c>
      <c r="J433" s="37">
        <v>190</v>
      </c>
      <c r="K433" s="37">
        <v>191</v>
      </c>
      <c r="L433" s="38">
        <v>6</v>
      </c>
      <c r="M433" s="38">
        <v>1161.001</v>
      </c>
      <c r="N433" s="39">
        <v>193.50016666666667</v>
      </c>
      <c r="O433" s="40">
        <v>18</v>
      </c>
      <c r="P433" s="41">
        <v>211.50016666666667</v>
      </c>
    </row>
    <row r="434" spans="1:16" x14ac:dyDescent="0.3">
      <c r="A434" s="32">
        <v>2</v>
      </c>
      <c r="B434" s="33" t="s">
        <v>41</v>
      </c>
      <c r="C434" s="34" t="s">
        <v>91</v>
      </c>
      <c r="D434" s="35">
        <v>44135</v>
      </c>
      <c r="E434" s="36" t="s">
        <v>28</v>
      </c>
      <c r="F434" s="37">
        <v>195</v>
      </c>
      <c r="G434" s="37">
        <v>195</v>
      </c>
      <c r="H434" s="37">
        <v>198</v>
      </c>
      <c r="I434" s="37">
        <v>188</v>
      </c>
      <c r="J434" s="37">
        <v>194</v>
      </c>
      <c r="K434" s="37">
        <v>183</v>
      </c>
      <c r="L434" s="38">
        <v>6</v>
      </c>
      <c r="M434" s="38">
        <v>1153</v>
      </c>
      <c r="N434" s="39">
        <v>192.16666666666666</v>
      </c>
      <c r="O434" s="40">
        <v>12</v>
      </c>
      <c r="P434" s="41">
        <v>204.16666666666666</v>
      </c>
    </row>
    <row r="435" spans="1:16" x14ac:dyDescent="0.3">
      <c r="A435" s="32">
        <v>3</v>
      </c>
      <c r="B435" s="33" t="s">
        <v>41</v>
      </c>
      <c r="C435" s="34" t="s">
        <v>86</v>
      </c>
      <c r="D435" s="35">
        <v>44135</v>
      </c>
      <c r="E435" s="36" t="s">
        <v>28</v>
      </c>
      <c r="F435" s="37">
        <v>191</v>
      </c>
      <c r="G435" s="37">
        <v>189</v>
      </c>
      <c r="H435" s="37">
        <v>192</v>
      </c>
      <c r="I435" s="37">
        <v>191</v>
      </c>
      <c r="J435" s="37">
        <v>192</v>
      </c>
      <c r="K435" s="37">
        <v>197</v>
      </c>
      <c r="L435" s="38">
        <v>6</v>
      </c>
      <c r="M435" s="38">
        <v>1152</v>
      </c>
      <c r="N435" s="39">
        <v>192</v>
      </c>
      <c r="O435" s="40">
        <v>14</v>
      </c>
      <c r="P435" s="41">
        <v>206</v>
      </c>
    </row>
    <row r="436" spans="1:16" x14ac:dyDescent="0.3">
      <c r="A436" s="32">
        <v>4</v>
      </c>
      <c r="B436" s="33" t="s">
        <v>41</v>
      </c>
      <c r="C436" s="34" t="s">
        <v>32</v>
      </c>
      <c r="D436" s="35">
        <v>44135</v>
      </c>
      <c r="E436" s="36" t="s">
        <v>28</v>
      </c>
      <c r="F436" s="37">
        <v>196</v>
      </c>
      <c r="G436" s="37">
        <v>196</v>
      </c>
      <c r="H436" s="37">
        <v>196</v>
      </c>
      <c r="I436" s="37">
        <v>190.001</v>
      </c>
      <c r="J436" s="37">
        <v>183</v>
      </c>
      <c r="K436" s="37">
        <v>190</v>
      </c>
      <c r="L436" s="38">
        <v>6</v>
      </c>
      <c r="M436" s="38">
        <v>1151.001</v>
      </c>
      <c r="N436" s="39">
        <v>191.83349999999999</v>
      </c>
      <c r="O436" s="40">
        <v>8</v>
      </c>
      <c r="P436" s="41">
        <v>199.83349999999999</v>
      </c>
    </row>
    <row r="437" spans="1:16" x14ac:dyDescent="0.3">
      <c r="A437" s="32">
        <v>5</v>
      </c>
      <c r="B437" s="33" t="s">
        <v>41</v>
      </c>
      <c r="C437" s="34" t="s">
        <v>78</v>
      </c>
      <c r="D437" s="35">
        <v>44135</v>
      </c>
      <c r="E437" s="36" t="s">
        <v>28</v>
      </c>
      <c r="F437" s="37">
        <v>191</v>
      </c>
      <c r="G437" s="37">
        <v>190</v>
      </c>
      <c r="H437" s="37">
        <v>194</v>
      </c>
      <c r="I437" s="37">
        <v>190</v>
      </c>
      <c r="J437" s="37">
        <v>190</v>
      </c>
      <c r="K437" s="37">
        <v>188</v>
      </c>
      <c r="L437" s="38">
        <v>6</v>
      </c>
      <c r="M437" s="38">
        <v>1143</v>
      </c>
      <c r="N437" s="39">
        <v>190.5</v>
      </c>
      <c r="O437" s="40">
        <v>4</v>
      </c>
      <c r="P437" s="41">
        <v>194.5</v>
      </c>
    </row>
    <row r="438" spans="1:16" x14ac:dyDescent="0.3">
      <c r="A438" s="32">
        <v>6</v>
      </c>
      <c r="B438" s="33" t="s">
        <v>41</v>
      </c>
      <c r="C438" s="34" t="s">
        <v>60</v>
      </c>
      <c r="D438" s="35">
        <v>44135</v>
      </c>
      <c r="E438" s="36" t="s">
        <v>28</v>
      </c>
      <c r="F438" s="37">
        <v>174</v>
      </c>
      <c r="G438" s="37">
        <v>185</v>
      </c>
      <c r="H438" s="37">
        <v>175</v>
      </c>
      <c r="I438" s="37">
        <v>180</v>
      </c>
      <c r="J438" s="37">
        <v>177</v>
      </c>
      <c r="K438" s="37">
        <v>175</v>
      </c>
      <c r="L438" s="38">
        <v>6</v>
      </c>
      <c r="M438" s="38">
        <v>1066</v>
      </c>
      <c r="N438" s="39">
        <v>177.66666666666666</v>
      </c>
      <c r="O438" s="40">
        <v>4</v>
      </c>
      <c r="P438" s="41">
        <v>181.66666666666666</v>
      </c>
    </row>
    <row r="439" spans="1:16" ht="28.8" x14ac:dyDescent="0.3">
      <c r="A439" s="22" t="s">
        <v>0</v>
      </c>
      <c r="B439" s="23" t="s">
        <v>1</v>
      </c>
      <c r="C439" s="24" t="s">
        <v>2</v>
      </c>
      <c r="D439" s="22" t="s">
        <v>3</v>
      </c>
      <c r="E439" s="25" t="s">
        <v>4</v>
      </c>
      <c r="F439" s="26" t="s">
        <v>5</v>
      </c>
      <c r="G439" s="26" t="s">
        <v>6</v>
      </c>
      <c r="H439" s="26" t="s">
        <v>7</v>
      </c>
      <c r="I439" s="26" t="s">
        <v>8</v>
      </c>
      <c r="J439" s="26" t="s">
        <v>9</v>
      </c>
      <c r="K439" s="26" t="s">
        <v>10</v>
      </c>
      <c r="L439" s="27" t="s">
        <v>11</v>
      </c>
      <c r="M439" s="28" t="s">
        <v>12</v>
      </c>
      <c r="N439" s="29" t="s">
        <v>13</v>
      </c>
      <c r="O439" s="30" t="s">
        <v>14</v>
      </c>
      <c r="P439" s="31" t="s">
        <v>15</v>
      </c>
    </row>
    <row r="440" spans="1:16" x14ac:dyDescent="0.3">
      <c r="A440" s="32">
        <v>1</v>
      </c>
      <c r="B440" s="33" t="s">
        <v>45</v>
      </c>
      <c r="C440" s="34" t="s">
        <v>39</v>
      </c>
      <c r="D440" s="35">
        <v>44135</v>
      </c>
      <c r="E440" s="36" t="s">
        <v>28</v>
      </c>
      <c r="F440" s="37">
        <v>184</v>
      </c>
      <c r="G440" s="37">
        <v>189</v>
      </c>
      <c r="H440" s="37">
        <v>184</v>
      </c>
      <c r="I440" s="37">
        <v>183</v>
      </c>
      <c r="J440" s="37">
        <v>188</v>
      </c>
      <c r="K440" s="37">
        <v>182</v>
      </c>
      <c r="L440" s="38">
        <v>6</v>
      </c>
      <c r="M440" s="38">
        <v>1110</v>
      </c>
      <c r="N440" s="39">
        <v>185</v>
      </c>
      <c r="O440" s="40">
        <v>10</v>
      </c>
      <c r="P440" s="41">
        <v>195</v>
      </c>
    </row>
    <row r="441" spans="1:16" ht="28.8" x14ac:dyDescent="0.3">
      <c r="A441" s="22" t="s">
        <v>0</v>
      </c>
      <c r="B441" s="23" t="s">
        <v>1</v>
      </c>
      <c r="C441" s="24" t="s">
        <v>2</v>
      </c>
      <c r="D441" s="22" t="s">
        <v>3</v>
      </c>
      <c r="E441" s="25" t="s">
        <v>4</v>
      </c>
      <c r="F441" s="26" t="s">
        <v>5</v>
      </c>
      <c r="G441" s="26" t="s">
        <v>6</v>
      </c>
      <c r="H441" s="26" t="s">
        <v>7</v>
      </c>
      <c r="I441" s="26" t="s">
        <v>8</v>
      </c>
      <c r="J441" s="26" t="s">
        <v>9</v>
      </c>
      <c r="K441" s="26" t="s">
        <v>10</v>
      </c>
      <c r="L441" s="27" t="s">
        <v>11</v>
      </c>
      <c r="M441" s="28" t="s">
        <v>12</v>
      </c>
      <c r="N441" s="29" t="s">
        <v>13</v>
      </c>
      <c r="O441" s="30" t="s">
        <v>14</v>
      </c>
      <c r="P441" s="31" t="s">
        <v>15</v>
      </c>
    </row>
    <row r="442" spans="1:16" x14ac:dyDescent="0.3">
      <c r="A442" s="32">
        <v>1</v>
      </c>
      <c r="B442" s="33" t="s">
        <v>16</v>
      </c>
      <c r="C442" s="34" t="s">
        <v>98</v>
      </c>
      <c r="D442" s="35">
        <v>44135</v>
      </c>
      <c r="E442" s="36" t="s">
        <v>28</v>
      </c>
      <c r="F442" s="37">
        <v>186</v>
      </c>
      <c r="G442" s="37">
        <v>191</v>
      </c>
      <c r="H442" s="37">
        <v>190</v>
      </c>
      <c r="I442" s="37">
        <v>192</v>
      </c>
      <c r="J442" s="37">
        <v>192</v>
      </c>
      <c r="K442" s="37">
        <v>192</v>
      </c>
      <c r="L442" s="38">
        <v>6</v>
      </c>
      <c r="M442" s="38">
        <v>1143</v>
      </c>
      <c r="N442" s="39">
        <v>190.5</v>
      </c>
      <c r="O442" s="40">
        <v>26</v>
      </c>
      <c r="P442" s="41">
        <v>216.5</v>
      </c>
    </row>
    <row r="443" spans="1:16" x14ac:dyDescent="0.3">
      <c r="A443" s="32">
        <v>2</v>
      </c>
      <c r="B443" s="33" t="s">
        <v>16</v>
      </c>
      <c r="C443" s="34" t="s">
        <v>18</v>
      </c>
      <c r="D443" s="35">
        <v>44135</v>
      </c>
      <c r="E443" s="36" t="s">
        <v>28</v>
      </c>
      <c r="F443" s="37">
        <v>188</v>
      </c>
      <c r="G443" s="37">
        <v>185</v>
      </c>
      <c r="H443" s="37">
        <v>194</v>
      </c>
      <c r="I443" s="37">
        <v>181</v>
      </c>
      <c r="J443" s="37">
        <v>183</v>
      </c>
      <c r="K443" s="37">
        <v>183</v>
      </c>
      <c r="L443" s="38">
        <v>6</v>
      </c>
      <c r="M443" s="38">
        <v>1114</v>
      </c>
      <c r="N443" s="39">
        <v>185.66666666666666</v>
      </c>
      <c r="O443" s="40">
        <v>16</v>
      </c>
      <c r="P443" s="41">
        <v>201.66666666666666</v>
      </c>
    </row>
    <row r="444" spans="1:16" x14ac:dyDescent="0.3">
      <c r="A444" s="32">
        <v>3</v>
      </c>
      <c r="B444" s="33" t="s">
        <v>16</v>
      </c>
      <c r="C444" s="34" t="s">
        <v>116</v>
      </c>
      <c r="D444" s="35">
        <v>44135</v>
      </c>
      <c r="E444" s="36" t="s">
        <v>28</v>
      </c>
      <c r="F444" s="37">
        <v>184</v>
      </c>
      <c r="G444" s="37">
        <v>175</v>
      </c>
      <c r="H444" s="37">
        <v>171</v>
      </c>
      <c r="I444" s="37">
        <v>164</v>
      </c>
      <c r="J444" s="37">
        <v>179</v>
      </c>
      <c r="K444" s="37">
        <v>165</v>
      </c>
      <c r="L444" s="38">
        <v>6</v>
      </c>
      <c r="M444" s="38">
        <v>1038</v>
      </c>
      <c r="N444" s="39">
        <v>173</v>
      </c>
      <c r="O444" s="40">
        <v>6</v>
      </c>
      <c r="P444" s="41">
        <v>179</v>
      </c>
    </row>
    <row r="445" spans="1:16" ht="28.8" x14ac:dyDescent="0.3">
      <c r="A445" s="22" t="s">
        <v>0</v>
      </c>
      <c r="B445" s="23" t="s">
        <v>1</v>
      </c>
      <c r="C445" s="24" t="s">
        <v>2</v>
      </c>
      <c r="D445" s="22" t="s">
        <v>3</v>
      </c>
      <c r="E445" s="25" t="s">
        <v>4</v>
      </c>
      <c r="F445" s="26" t="s">
        <v>5</v>
      </c>
      <c r="G445" s="26" t="s">
        <v>6</v>
      </c>
      <c r="H445" s="26" t="s">
        <v>7</v>
      </c>
      <c r="I445" s="26" t="s">
        <v>8</v>
      </c>
      <c r="J445" s="26" t="s">
        <v>9</v>
      </c>
      <c r="K445" s="26" t="s">
        <v>10</v>
      </c>
      <c r="L445" s="27" t="s">
        <v>11</v>
      </c>
      <c r="M445" s="28" t="s">
        <v>12</v>
      </c>
      <c r="N445" s="29" t="s">
        <v>13</v>
      </c>
      <c r="O445" s="30" t="s">
        <v>14</v>
      </c>
      <c r="P445" s="31" t="s">
        <v>15</v>
      </c>
    </row>
    <row r="446" spans="1:16" x14ac:dyDescent="0.3">
      <c r="A446" s="32">
        <v>1</v>
      </c>
      <c r="B446" s="33" t="s">
        <v>20</v>
      </c>
      <c r="C446" s="34" t="s">
        <v>22</v>
      </c>
      <c r="D446" s="35">
        <v>44135</v>
      </c>
      <c r="E446" s="36" t="s">
        <v>28</v>
      </c>
      <c r="F446" s="37">
        <v>183</v>
      </c>
      <c r="G446" s="37">
        <v>184</v>
      </c>
      <c r="H446" s="37">
        <v>177</v>
      </c>
      <c r="I446" s="37">
        <v>181</v>
      </c>
      <c r="J446" s="37">
        <v>182</v>
      </c>
      <c r="K446" s="37">
        <v>188</v>
      </c>
      <c r="L446" s="38">
        <v>6</v>
      </c>
      <c r="M446" s="38">
        <v>1095</v>
      </c>
      <c r="N446" s="39">
        <v>182.5</v>
      </c>
      <c r="O446" s="40">
        <v>30</v>
      </c>
      <c r="P446" s="41">
        <v>212.5</v>
      </c>
    </row>
    <row r="447" spans="1:16" x14ac:dyDescent="0.3">
      <c r="A447" s="32">
        <v>2</v>
      </c>
      <c r="B447" s="33" t="s">
        <v>20</v>
      </c>
      <c r="C447" s="34" t="s">
        <v>21</v>
      </c>
      <c r="D447" s="35">
        <v>44135</v>
      </c>
      <c r="E447" s="36" t="s">
        <v>28</v>
      </c>
      <c r="F447" s="37">
        <v>169</v>
      </c>
      <c r="G447" s="37">
        <v>179</v>
      </c>
      <c r="H447" s="37">
        <v>187</v>
      </c>
      <c r="I447" s="37">
        <v>173</v>
      </c>
      <c r="J447" s="37">
        <v>180</v>
      </c>
      <c r="K447" s="37">
        <v>181</v>
      </c>
      <c r="L447" s="38">
        <v>6</v>
      </c>
      <c r="M447" s="38">
        <v>1069</v>
      </c>
      <c r="N447" s="39">
        <v>178.16666666666666</v>
      </c>
      <c r="O447" s="40">
        <v>12</v>
      </c>
      <c r="P447" s="41">
        <v>190.16666666666666</v>
      </c>
    </row>
    <row r="448" spans="1:16" x14ac:dyDescent="0.3">
      <c r="A448" s="32">
        <v>3</v>
      </c>
      <c r="B448" s="33" t="s">
        <v>20</v>
      </c>
      <c r="C448" s="34" t="s">
        <v>24</v>
      </c>
      <c r="D448" s="35">
        <v>44135</v>
      </c>
      <c r="E448" s="36" t="s">
        <v>28</v>
      </c>
      <c r="F448" s="37">
        <v>160</v>
      </c>
      <c r="G448" s="37">
        <v>156</v>
      </c>
      <c r="H448" s="37">
        <v>157</v>
      </c>
      <c r="I448" s="37">
        <v>151</v>
      </c>
      <c r="J448" s="37">
        <v>159</v>
      </c>
      <c r="K448" s="37">
        <v>152</v>
      </c>
      <c r="L448" s="38">
        <v>6</v>
      </c>
      <c r="M448" s="38">
        <v>935</v>
      </c>
      <c r="N448" s="39">
        <v>155.83333333333334</v>
      </c>
      <c r="O448" s="40">
        <v>6</v>
      </c>
      <c r="P448" s="41">
        <v>161.83333333333334</v>
      </c>
    </row>
    <row r="449" spans="1:16" x14ac:dyDescent="0.3">
      <c r="A449" s="32">
        <v>4</v>
      </c>
      <c r="B449" s="33" t="s">
        <v>20</v>
      </c>
      <c r="C449" s="34" t="s">
        <v>23</v>
      </c>
      <c r="D449" s="35">
        <v>44135</v>
      </c>
      <c r="E449" s="36" t="s">
        <v>28</v>
      </c>
      <c r="F449" s="37">
        <v>144</v>
      </c>
      <c r="G449" s="37">
        <v>136</v>
      </c>
      <c r="H449" s="37">
        <v>140</v>
      </c>
      <c r="I449" s="37">
        <v>163</v>
      </c>
      <c r="J449" s="37">
        <v>172</v>
      </c>
      <c r="K449" s="37">
        <v>169</v>
      </c>
      <c r="L449" s="38">
        <v>6</v>
      </c>
      <c r="M449" s="38">
        <v>924</v>
      </c>
      <c r="N449" s="39">
        <v>154</v>
      </c>
      <c r="O449" s="40">
        <v>4</v>
      </c>
      <c r="P449" s="41">
        <v>158</v>
      </c>
    </row>
    <row r="450" spans="1:16" ht="28.8" x14ac:dyDescent="0.3">
      <c r="A450" s="22" t="s">
        <v>0</v>
      </c>
      <c r="B450" s="23" t="s">
        <v>25</v>
      </c>
      <c r="C450" s="24" t="s">
        <v>2</v>
      </c>
      <c r="D450" s="22" t="s">
        <v>3</v>
      </c>
      <c r="E450" s="25" t="s">
        <v>4</v>
      </c>
      <c r="F450" s="26" t="s">
        <v>5</v>
      </c>
      <c r="G450" s="26" t="s">
        <v>6</v>
      </c>
      <c r="H450" s="26" t="s">
        <v>7</v>
      </c>
      <c r="I450" s="26" t="s">
        <v>8</v>
      </c>
      <c r="J450" s="26" t="s">
        <v>9</v>
      </c>
      <c r="K450" s="26" t="s">
        <v>10</v>
      </c>
      <c r="L450" s="27" t="s">
        <v>11</v>
      </c>
      <c r="M450" s="28" t="s">
        <v>12</v>
      </c>
      <c r="N450" s="29" t="s">
        <v>13</v>
      </c>
      <c r="O450" s="30" t="s">
        <v>14</v>
      </c>
      <c r="P450" s="31" t="s">
        <v>15</v>
      </c>
    </row>
    <row r="451" spans="1:16" x14ac:dyDescent="0.3">
      <c r="A451" s="32">
        <v>1</v>
      </c>
      <c r="B451" s="33" t="s">
        <v>16</v>
      </c>
      <c r="C451" s="34" t="s">
        <v>26</v>
      </c>
      <c r="D451" s="35">
        <v>44135</v>
      </c>
      <c r="E451" s="36" t="s">
        <v>28</v>
      </c>
      <c r="F451" s="37">
        <v>174</v>
      </c>
      <c r="G451" s="37">
        <v>161</v>
      </c>
      <c r="H451" s="37">
        <v>163</v>
      </c>
      <c r="I451" s="37">
        <v>172</v>
      </c>
      <c r="J451" s="37">
        <v>121</v>
      </c>
      <c r="K451" s="37">
        <v>182</v>
      </c>
      <c r="L451" s="38">
        <v>6</v>
      </c>
      <c r="M451" s="38">
        <v>973</v>
      </c>
      <c r="N451" s="39">
        <v>162.16666666666666</v>
      </c>
      <c r="O451" s="40">
        <v>10</v>
      </c>
      <c r="P451" s="41">
        <v>172.16666666666666</v>
      </c>
    </row>
    <row r="452" spans="1:16" x14ac:dyDescent="0.3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1:16" ht="28.8" x14ac:dyDescent="0.3">
      <c r="A453" s="22" t="s">
        <v>0</v>
      </c>
      <c r="B453" s="23" t="s">
        <v>1</v>
      </c>
      <c r="C453" s="24" t="s">
        <v>2</v>
      </c>
      <c r="D453" s="22" t="s">
        <v>3</v>
      </c>
      <c r="E453" s="25" t="s">
        <v>4</v>
      </c>
      <c r="F453" s="26" t="s">
        <v>5</v>
      </c>
      <c r="G453" s="26" t="s">
        <v>6</v>
      </c>
      <c r="H453" s="26" t="s">
        <v>7</v>
      </c>
      <c r="I453" s="26" t="s">
        <v>8</v>
      </c>
      <c r="J453" s="26" t="s">
        <v>9</v>
      </c>
      <c r="K453" s="26" t="s">
        <v>10</v>
      </c>
      <c r="L453" s="27" t="s">
        <v>11</v>
      </c>
      <c r="M453" s="28" t="s">
        <v>12</v>
      </c>
      <c r="N453" s="29" t="s">
        <v>13</v>
      </c>
      <c r="O453" s="30" t="s">
        <v>14</v>
      </c>
      <c r="P453" s="31" t="s">
        <v>15</v>
      </c>
    </row>
    <row r="454" spans="1:16" x14ac:dyDescent="0.3">
      <c r="A454" s="32">
        <v>1</v>
      </c>
      <c r="B454" s="33" t="s">
        <v>41</v>
      </c>
      <c r="C454" s="34" t="s">
        <v>89</v>
      </c>
      <c r="D454" s="35">
        <v>44136</v>
      </c>
      <c r="E454" s="36" t="s">
        <v>42</v>
      </c>
      <c r="F454" s="37">
        <v>194</v>
      </c>
      <c r="G454" s="37">
        <v>196.001</v>
      </c>
      <c r="H454" s="37">
        <v>197</v>
      </c>
      <c r="I454" s="37">
        <v>194</v>
      </c>
      <c r="J454" s="37"/>
      <c r="K454" s="37"/>
      <c r="L454" s="38">
        <v>4</v>
      </c>
      <c r="M454" s="38">
        <v>781.00099999999998</v>
      </c>
      <c r="N454" s="39">
        <v>195.25024999999999</v>
      </c>
      <c r="O454" s="40">
        <v>9</v>
      </c>
      <c r="P454" s="41">
        <v>204.25024999999999</v>
      </c>
    </row>
    <row r="455" spans="1:16" x14ac:dyDescent="0.3">
      <c r="A455" s="32">
        <v>2</v>
      </c>
      <c r="B455" s="33" t="s">
        <v>41</v>
      </c>
      <c r="C455" s="34" t="s">
        <v>86</v>
      </c>
      <c r="D455" s="35">
        <v>44136</v>
      </c>
      <c r="E455" s="36" t="s">
        <v>42</v>
      </c>
      <c r="F455" s="37">
        <v>197.001</v>
      </c>
      <c r="G455" s="37">
        <v>195</v>
      </c>
      <c r="H455" s="37">
        <v>192</v>
      </c>
      <c r="I455" s="37">
        <v>195</v>
      </c>
      <c r="J455" s="37"/>
      <c r="K455" s="37"/>
      <c r="L455" s="38">
        <v>4</v>
      </c>
      <c r="M455" s="38">
        <v>779.00099999999998</v>
      </c>
      <c r="N455" s="39">
        <v>194.75024999999999</v>
      </c>
      <c r="O455" s="40">
        <v>6</v>
      </c>
      <c r="P455" s="41">
        <v>200.75024999999999</v>
      </c>
    </row>
    <row r="456" spans="1:16" x14ac:dyDescent="0.3">
      <c r="A456" s="32">
        <v>3</v>
      </c>
      <c r="B456" s="33" t="s">
        <v>41</v>
      </c>
      <c r="C456" s="34" t="s">
        <v>32</v>
      </c>
      <c r="D456" s="35">
        <v>44136</v>
      </c>
      <c r="E456" s="36" t="s">
        <v>42</v>
      </c>
      <c r="F456" s="37">
        <v>194</v>
      </c>
      <c r="G456" s="37">
        <v>196</v>
      </c>
      <c r="H456" s="37">
        <v>193</v>
      </c>
      <c r="I456" s="37">
        <v>194</v>
      </c>
      <c r="J456" s="37"/>
      <c r="K456" s="37"/>
      <c r="L456" s="38">
        <v>4</v>
      </c>
      <c r="M456" s="38">
        <v>777</v>
      </c>
      <c r="N456" s="39">
        <v>194.25</v>
      </c>
      <c r="O456" s="40">
        <v>3</v>
      </c>
      <c r="P456" s="41">
        <v>197.25</v>
      </c>
    </row>
    <row r="457" spans="1:16" x14ac:dyDescent="0.3">
      <c r="A457" s="32">
        <v>4</v>
      </c>
      <c r="B457" s="33" t="s">
        <v>41</v>
      </c>
      <c r="C457" s="34" t="s">
        <v>91</v>
      </c>
      <c r="D457" s="35">
        <v>44136</v>
      </c>
      <c r="E457" s="36" t="s">
        <v>42</v>
      </c>
      <c r="F457" s="37">
        <v>195</v>
      </c>
      <c r="G457" s="37">
        <v>192</v>
      </c>
      <c r="H457" s="37">
        <v>191</v>
      </c>
      <c r="I457" s="37">
        <v>196</v>
      </c>
      <c r="J457" s="37"/>
      <c r="K457" s="37"/>
      <c r="L457" s="38">
        <v>4</v>
      </c>
      <c r="M457" s="38">
        <v>774</v>
      </c>
      <c r="N457" s="39">
        <v>193.5</v>
      </c>
      <c r="O457" s="40">
        <v>4</v>
      </c>
      <c r="P457" s="41">
        <v>197.5</v>
      </c>
    </row>
    <row r="458" spans="1:16" x14ac:dyDescent="0.3">
      <c r="A458" s="32">
        <v>5</v>
      </c>
      <c r="B458" s="33" t="s">
        <v>41</v>
      </c>
      <c r="C458" s="34" t="s">
        <v>87</v>
      </c>
      <c r="D458" s="35">
        <v>44136</v>
      </c>
      <c r="E458" s="36" t="s">
        <v>42</v>
      </c>
      <c r="F458" s="37">
        <v>191</v>
      </c>
      <c r="G458" s="37">
        <v>194</v>
      </c>
      <c r="H458" s="37">
        <v>192</v>
      </c>
      <c r="I458" s="37">
        <v>194</v>
      </c>
      <c r="J458" s="37"/>
      <c r="K458" s="37"/>
      <c r="L458" s="38">
        <v>4</v>
      </c>
      <c r="M458" s="38">
        <v>771</v>
      </c>
      <c r="N458" s="39">
        <v>192.75</v>
      </c>
      <c r="O458" s="40">
        <v>2</v>
      </c>
      <c r="P458" s="41">
        <v>194.75</v>
      </c>
    </row>
    <row r="459" spans="1:16" x14ac:dyDescent="0.3">
      <c r="A459" s="32">
        <v>6</v>
      </c>
      <c r="B459" s="33" t="s">
        <v>41</v>
      </c>
      <c r="C459" s="34" t="s">
        <v>92</v>
      </c>
      <c r="D459" s="35">
        <v>44136</v>
      </c>
      <c r="E459" s="36" t="s">
        <v>42</v>
      </c>
      <c r="F459" s="37">
        <v>194</v>
      </c>
      <c r="G459" s="37">
        <v>195</v>
      </c>
      <c r="H459" s="37">
        <v>191</v>
      </c>
      <c r="I459" s="37">
        <v>190</v>
      </c>
      <c r="J459" s="37"/>
      <c r="K459" s="37"/>
      <c r="L459" s="38">
        <v>4</v>
      </c>
      <c r="M459" s="38">
        <v>770</v>
      </c>
      <c r="N459" s="39">
        <v>192.5</v>
      </c>
      <c r="O459" s="40">
        <v>2</v>
      </c>
      <c r="P459" s="41">
        <v>194.5</v>
      </c>
    </row>
    <row r="460" spans="1:16" ht="28.8" x14ac:dyDescent="0.3">
      <c r="A460" s="22" t="s">
        <v>0</v>
      </c>
      <c r="B460" s="23" t="s">
        <v>25</v>
      </c>
      <c r="C460" s="24" t="s">
        <v>2</v>
      </c>
      <c r="D460" s="22" t="s">
        <v>3</v>
      </c>
      <c r="E460" s="25" t="s">
        <v>4</v>
      </c>
      <c r="F460" s="26" t="s">
        <v>5</v>
      </c>
      <c r="G460" s="26" t="s">
        <v>6</v>
      </c>
      <c r="H460" s="26" t="s">
        <v>7</v>
      </c>
      <c r="I460" s="26" t="s">
        <v>8</v>
      </c>
      <c r="J460" s="26" t="s">
        <v>9</v>
      </c>
      <c r="K460" s="26" t="s">
        <v>10</v>
      </c>
      <c r="L460" s="27" t="s">
        <v>11</v>
      </c>
      <c r="M460" s="28" t="s">
        <v>12</v>
      </c>
      <c r="N460" s="29" t="s">
        <v>13</v>
      </c>
      <c r="O460" s="30" t="s">
        <v>14</v>
      </c>
      <c r="P460" s="31" t="s">
        <v>15</v>
      </c>
    </row>
    <row r="461" spans="1:16" x14ac:dyDescent="0.3">
      <c r="A461" s="32">
        <v>1</v>
      </c>
      <c r="B461" s="33" t="s">
        <v>41</v>
      </c>
      <c r="C461" s="34" t="s">
        <v>109</v>
      </c>
      <c r="D461" s="35">
        <v>44136</v>
      </c>
      <c r="E461" s="36" t="s">
        <v>42</v>
      </c>
      <c r="F461" s="37">
        <v>189</v>
      </c>
      <c r="G461" s="37">
        <v>194</v>
      </c>
      <c r="H461" s="37">
        <v>185</v>
      </c>
      <c r="I461" s="37">
        <v>180</v>
      </c>
      <c r="J461" s="37"/>
      <c r="K461" s="37"/>
      <c r="L461" s="38">
        <v>4</v>
      </c>
      <c r="M461" s="38">
        <v>748</v>
      </c>
      <c r="N461" s="39">
        <v>187</v>
      </c>
      <c r="O461" s="40">
        <v>5</v>
      </c>
      <c r="P461" s="41">
        <v>192</v>
      </c>
    </row>
    <row r="462" spans="1:16" ht="28.8" x14ac:dyDescent="0.3">
      <c r="A462" s="22" t="s">
        <v>0</v>
      </c>
      <c r="B462" s="23" t="s">
        <v>25</v>
      </c>
      <c r="C462" s="24" t="s">
        <v>2</v>
      </c>
      <c r="D462" s="22" t="s">
        <v>3</v>
      </c>
      <c r="E462" s="25" t="s">
        <v>4</v>
      </c>
      <c r="F462" s="26" t="s">
        <v>5</v>
      </c>
      <c r="G462" s="26" t="s">
        <v>6</v>
      </c>
      <c r="H462" s="26" t="s">
        <v>7</v>
      </c>
      <c r="I462" s="26" t="s">
        <v>8</v>
      </c>
      <c r="J462" s="26" t="s">
        <v>9</v>
      </c>
      <c r="K462" s="26" t="s">
        <v>10</v>
      </c>
      <c r="L462" s="27" t="s">
        <v>11</v>
      </c>
      <c r="M462" s="28" t="s">
        <v>12</v>
      </c>
      <c r="N462" s="29" t="s">
        <v>13</v>
      </c>
      <c r="O462" s="30" t="s">
        <v>14</v>
      </c>
      <c r="P462" s="31" t="s">
        <v>15</v>
      </c>
    </row>
    <row r="463" spans="1:16" x14ac:dyDescent="0.3">
      <c r="A463" s="32">
        <v>1</v>
      </c>
      <c r="B463" s="33" t="s">
        <v>16</v>
      </c>
      <c r="C463" s="34" t="s">
        <v>38</v>
      </c>
      <c r="D463" s="35">
        <v>44136</v>
      </c>
      <c r="E463" s="36" t="s">
        <v>42</v>
      </c>
      <c r="F463" s="37">
        <v>180</v>
      </c>
      <c r="G463" s="37">
        <v>188</v>
      </c>
      <c r="H463" s="37">
        <v>180</v>
      </c>
      <c r="I463" s="37">
        <v>175</v>
      </c>
      <c r="J463" s="37"/>
      <c r="K463" s="37"/>
      <c r="L463" s="38">
        <v>4</v>
      </c>
      <c r="M463" s="38">
        <v>723</v>
      </c>
      <c r="N463" s="39">
        <v>180.75</v>
      </c>
      <c r="O463" s="40">
        <v>5</v>
      </c>
      <c r="P463" s="41">
        <v>185.75</v>
      </c>
    </row>
    <row r="464" spans="1:16" x14ac:dyDescent="0.3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</sheetData>
  <protectedRanges>
    <protectedRange algorithmName="SHA-512" hashValue="ON39YdpmFHfN9f47KpiRvqrKx0V9+erV1CNkpWzYhW/Qyc6aT8rEyCrvauWSYGZK2ia3o7vd3akF07acHAFpOA==" saltValue="yVW9XmDwTqEnmpSGai0KYg==" spinCount="100000" sqref="F3:K5 C2:E2 C3:D5 D7:D10 D12:D13 C30:D30 C29:E29 F30:K30 D32:D34 D38 D36" name="Range1"/>
    <protectedRange algorithmName="SHA-512" hashValue="ON39YdpmFHfN9f47KpiRvqrKx0V9+erV1CNkpWzYhW/Qyc6aT8rEyCrvauWSYGZK2ia3o7vd3akF07acHAFpOA==" saltValue="yVW9XmDwTqEnmpSGai0KYg==" spinCount="100000" sqref="E58:E63" name="Range1_1_1"/>
    <protectedRange algorithmName="SHA-512" hashValue="ON39YdpmFHfN9f47KpiRvqrKx0V9+erV1CNkpWzYhW/Qyc6aT8rEyCrvauWSYGZK2ia3o7vd3akF07acHAFpOA==" saltValue="yVW9XmDwTqEnmpSGai0KYg==" spinCount="100000" sqref="F68:K70 C67:E67 C68:D70" name="Range1_4"/>
    <protectedRange algorithmName="SHA-512" hashValue="ON39YdpmFHfN9f47KpiRvqrKx0V9+erV1CNkpWzYhW/Qyc6aT8rEyCrvauWSYGZK2ia3o7vd3akF07acHAFpOA==" saltValue="yVW9XmDwTqEnmpSGai0KYg==" spinCount="100000" sqref="E68:E70" name="Range1_1_3"/>
    <protectedRange algorithmName="SHA-512" hashValue="ON39YdpmFHfN9f47KpiRvqrKx0V9+erV1CNkpWzYhW/Qyc6aT8rEyCrvauWSYGZK2ia3o7vd3akF07acHAFpOA==" saltValue="yVW9XmDwTqEnmpSGai0KYg==" spinCount="100000" sqref="F72:K72 C71:E71 C72:D72" name="Range1_5"/>
    <protectedRange algorithmName="SHA-512" hashValue="ON39YdpmFHfN9f47KpiRvqrKx0V9+erV1CNkpWzYhW/Qyc6aT8rEyCrvauWSYGZK2ia3o7vd3akF07acHAFpOA==" saltValue="yVW9XmDwTqEnmpSGai0KYg==" spinCount="100000" sqref="E72" name="Range1_1_4"/>
    <protectedRange algorithmName="SHA-512" hashValue="ON39YdpmFHfN9f47KpiRvqrKx0V9+erV1CNkpWzYhW/Qyc6aT8rEyCrvauWSYGZK2ia3o7vd3akF07acHAFpOA==" saltValue="yVW9XmDwTqEnmpSGai0KYg==" spinCount="100000" sqref="C73" name="Range1_6"/>
    <protectedRange algorithmName="SHA-512" hashValue="ON39YdpmFHfN9f47KpiRvqrKx0V9+erV1CNkpWzYhW/Qyc6aT8rEyCrvauWSYGZK2ia3o7vd3akF07acHAFpOA==" saltValue="yVW9XmDwTqEnmpSGai0KYg==" spinCount="100000" sqref="D73:E73 C74:D74" name="Range1_1_2_1"/>
    <protectedRange algorithmName="SHA-512" hashValue="ON39YdpmFHfN9f47KpiRvqrKx0V9+erV1CNkpWzYhW/Qyc6aT8rEyCrvauWSYGZK2ia3o7vd3akF07acHAFpOA==" saltValue="yVW9XmDwTqEnmpSGai0KYg==" spinCount="100000" sqref="E74" name="Range1_1_1_2_1"/>
    <protectedRange algorithmName="SHA-512" hashValue="ON39YdpmFHfN9f47KpiRvqrKx0V9+erV1CNkpWzYhW/Qyc6aT8rEyCrvauWSYGZK2ia3o7vd3akF07acHAFpOA==" saltValue="yVW9XmDwTqEnmpSGai0KYg==" spinCount="100000" sqref="F74:K74" name="Range1_4_1"/>
    <protectedRange algorithmName="SHA-512" hashValue="ON39YdpmFHfN9f47KpiRvqrKx0V9+erV1CNkpWzYhW/Qyc6aT8rEyCrvauWSYGZK2ia3o7vd3akF07acHAFpOA==" saltValue="yVW9XmDwTqEnmpSGai0KYg==" spinCount="100000" sqref="J77:K77 C77:D77 C76" name="Range1_23_1"/>
    <protectedRange algorithmName="SHA-512" hashValue="ON39YdpmFHfN9f47KpiRvqrKx0V9+erV1CNkpWzYhW/Qyc6aT8rEyCrvauWSYGZK2ia3o7vd3akF07acHAFpOA==" saltValue="yVW9XmDwTqEnmpSGai0KYg==" spinCount="100000" sqref="E77" name="Range1_1_11_1"/>
    <protectedRange algorithmName="SHA-512" hashValue="ON39YdpmFHfN9f47KpiRvqrKx0V9+erV1CNkpWzYhW/Qyc6aT8rEyCrvauWSYGZK2ia3o7vd3akF07acHAFpOA==" saltValue="yVW9XmDwTqEnmpSGai0KYg==" spinCount="100000" sqref="F77:I77" name="Range1_3_2_1"/>
    <protectedRange algorithmName="SHA-512" hashValue="ON39YdpmFHfN9f47KpiRvqrKx0V9+erV1CNkpWzYhW/Qyc6aT8rEyCrvauWSYGZK2ia3o7vd3akF07acHAFpOA==" saltValue="yVW9XmDwTqEnmpSGai0KYg==" spinCount="100000" sqref="F79:K81 C78:E78 C79:D81" name="Range1_24_1"/>
    <protectedRange algorithmName="SHA-512" hashValue="ON39YdpmFHfN9f47KpiRvqrKx0V9+erV1CNkpWzYhW/Qyc6aT8rEyCrvauWSYGZK2ia3o7vd3akF07acHAFpOA==" saltValue="yVW9XmDwTqEnmpSGai0KYg==" spinCount="100000" sqref="E79:E81" name="Range1_1_12_1"/>
    <protectedRange algorithmName="SHA-512" hashValue="ON39YdpmFHfN9f47KpiRvqrKx0V9+erV1CNkpWzYhW/Qyc6aT8rEyCrvauWSYGZK2ia3o7vd3akF07acHAFpOA==" saltValue="yVW9XmDwTqEnmpSGai0KYg==" spinCount="100000" sqref="F83:K85 C82:E82 C83:D85" name="Range1_25_1"/>
    <protectedRange algorithmName="SHA-512" hashValue="ON39YdpmFHfN9f47KpiRvqrKx0V9+erV1CNkpWzYhW/Qyc6aT8rEyCrvauWSYGZK2ia3o7vd3akF07acHAFpOA==" saltValue="yVW9XmDwTqEnmpSGai0KYg==" spinCount="100000" sqref="E83:E85" name="Range1_1_13_1"/>
    <protectedRange algorithmName="SHA-512" hashValue="ON39YdpmFHfN9f47KpiRvqrKx0V9+erV1CNkpWzYhW/Qyc6aT8rEyCrvauWSYGZK2ia3o7vd3akF07acHAFpOA==" saltValue="yVW9XmDwTqEnmpSGai0KYg==" spinCount="100000" sqref="F87:K88 C86:E86 C87:D88" name="Range1_26_1"/>
    <protectedRange algorithmName="SHA-512" hashValue="ON39YdpmFHfN9f47KpiRvqrKx0V9+erV1CNkpWzYhW/Qyc6aT8rEyCrvauWSYGZK2ia3o7vd3akF07acHAFpOA==" saltValue="yVW9XmDwTqEnmpSGai0KYg==" spinCount="100000" sqref="E87:E88" name="Range1_1_14_1"/>
    <protectedRange algorithmName="SHA-512" hashValue="ON39YdpmFHfN9f47KpiRvqrKx0V9+erV1CNkpWzYhW/Qyc6aT8rEyCrvauWSYGZK2ia3o7vd3akF07acHAFpOA==" saltValue="yVW9XmDwTqEnmpSGai0KYg==" spinCount="100000" sqref="C89" name="Range1_27_1"/>
    <protectedRange algorithmName="SHA-512" hashValue="ON39YdpmFHfN9f47KpiRvqrKx0V9+erV1CNkpWzYhW/Qyc6aT8rEyCrvauWSYGZK2ia3o7vd3akF07acHAFpOA==" saltValue="yVW9XmDwTqEnmpSGai0KYg==" spinCount="100000" sqref="D89:E89 C90:D90" name="Range1_1_2_8_1"/>
    <protectedRange algorithmName="SHA-512" hashValue="ON39YdpmFHfN9f47KpiRvqrKx0V9+erV1CNkpWzYhW/Qyc6aT8rEyCrvauWSYGZK2ia3o7vd3akF07acHAFpOA==" saltValue="yVW9XmDwTqEnmpSGai0KYg==" spinCount="100000" sqref="E90" name="Range1_1_1_2_3_1"/>
    <protectedRange algorithmName="SHA-512" hashValue="ON39YdpmFHfN9f47KpiRvqrKx0V9+erV1CNkpWzYhW/Qyc6aT8rEyCrvauWSYGZK2ia3o7vd3akF07acHAFpOA==" saltValue="yVW9XmDwTqEnmpSGai0KYg==" spinCount="100000" sqref="F90:K90" name="Range1_4_2_1"/>
    <protectedRange algorithmName="SHA-512" hashValue="ON39YdpmFHfN9f47KpiRvqrKx0V9+erV1CNkpWzYhW/Qyc6aT8rEyCrvauWSYGZK2ia3o7vd3akF07acHAFpOA==" saltValue="yVW9XmDwTqEnmpSGai0KYg==" spinCount="100000" sqref="J93:K94 C93:D94 C92" name="Range1_7"/>
    <protectedRange algorithmName="SHA-512" hashValue="ON39YdpmFHfN9f47KpiRvqrKx0V9+erV1CNkpWzYhW/Qyc6aT8rEyCrvauWSYGZK2ia3o7vd3akF07acHAFpOA==" saltValue="yVW9XmDwTqEnmpSGai0KYg==" spinCount="100000" sqref="E93:E94" name="Range1_1_5"/>
    <protectedRange algorithmName="SHA-512" hashValue="ON39YdpmFHfN9f47KpiRvqrKx0V9+erV1CNkpWzYhW/Qyc6aT8rEyCrvauWSYGZK2ia3o7vd3akF07acHAFpOA==" saltValue="yVW9XmDwTqEnmpSGai0KYg==" spinCount="100000" sqref="F93:I94" name="Range1_3_1"/>
    <protectedRange algorithmName="SHA-512" hashValue="ON39YdpmFHfN9f47KpiRvqrKx0V9+erV1CNkpWzYhW/Qyc6aT8rEyCrvauWSYGZK2ia3o7vd3akF07acHAFpOA==" saltValue="yVW9XmDwTqEnmpSGai0KYg==" spinCount="100000" sqref="F96:K96 C95:E95 C96:D96" name="Range1_2_1"/>
    <protectedRange algorithmName="SHA-512" hashValue="ON39YdpmFHfN9f47KpiRvqrKx0V9+erV1CNkpWzYhW/Qyc6aT8rEyCrvauWSYGZK2ia3o7vd3akF07acHAFpOA==" saltValue="yVW9XmDwTqEnmpSGai0KYg==" spinCount="100000" sqref="E96" name="Range1_1_1_1"/>
    <protectedRange algorithmName="SHA-512" hashValue="ON39YdpmFHfN9f47KpiRvqrKx0V9+erV1CNkpWzYhW/Qyc6aT8rEyCrvauWSYGZK2ia3o7vd3akF07acHAFpOA==" saltValue="yVW9XmDwTqEnmpSGai0KYg==" spinCount="100000" sqref="F98:K98 C97:E97 C98:D98" name="Range1_4_2"/>
    <protectedRange algorithmName="SHA-512" hashValue="ON39YdpmFHfN9f47KpiRvqrKx0V9+erV1CNkpWzYhW/Qyc6aT8rEyCrvauWSYGZK2ia3o7vd3akF07acHAFpOA==" saltValue="yVW9XmDwTqEnmpSGai0KYg==" spinCount="100000" sqref="E98" name="Range1_1_2_2"/>
    <protectedRange algorithmName="SHA-512" hashValue="ON39YdpmFHfN9f47KpiRvqrKx0V9+erV1CNkpWzYhW/Qyc6aT8rEyCrvauWSYGZK2ia3o7vd3akF07acHAFpOA==" saltValue="yVW9XmDwTqEnmpSGai0KYg==" spinCount="100000" sqref="F100:K101 C99:E99 C100:D101" name="Range1_5_1"/>
    <protectedRange algorithmName="SHA-512" hashValue="ON39YdpmFHfN9f47KpiRvqrKx0V9+erV1CNkpWzYhW/Qyc6aT8rEyCrvauWSYGZK2ia3o7vd3akF07acHAFpOA==" saltValue="yVW9XmDwTqEnmpSGai0KYg==" spinCount="100000" sqref="E100:E101" name="Range1_1_3_1"/>
    <protectedRange algorithmName="SHA-512" hashValue="ON39YdpmFHfN9f47KpiRvqrKx0V9+erV1CNkpWzYhW/Qyc6aT8rEyCrvauWSYGZK2ia3o7vd3akF07acHAFpOA==" saltValue="yVW9XmDwTqEnmpSGai0KYg==" spinCount="100000" sqref="C102" name="Range1_6_1"/>
    <protectedRange algorithmName="SHA-512" hashValue="ON39YdpmFHfN9f47KpiRvqrKx0V9+erV1CNkpWzYhW/Qyc6aT8rEyCrvauWSYGZK2ia3o7vd3akF07acHAFpOA==" saltValue="yVW9XmDwTqEnmpSGai0KYg==" spinCount="100000" sqref="D102:E102 C103:D103" name="Range1_1_2_1_1"/>
    <protectedRange algorithmName="SHA-512" hashValue="ON39YdpmFHfN9f47KpiRvqrKx0V9+erV1CNkpWzYhW/Qyc6aT8rEyCrvauWSYGZK2ia3o7vd3akF07acHAFpOA==" saltValue="yVW9XmDwTqEnmpSGai0KYg==" spinCount="100000" sqref="E103" name="Range1_1_1_2_3"/>
    <protectedRange algorithmName="SHA-512" hashValue="ON39YdpmFHfN9f47KpiRvqrKx0V9+erV1CNkpWzYhW/Qyc6aT8rEyCrvauWSYGZK2ia3o7vd3akF07acHAFpOA==" saltValue="yVW9XmDwTqEnmpSGai0KYg==" spinCount="100000" sqref="F103:K103" name="Range1_4_1_1"/>
    <protectedRange algorithmName="SHA-512" hashValue="ON39YdpmFHfN9f47KpiRvqrKx0V9+erV1CNkpWzYhW/Qyc6aT8rEyCrvauWSYGZK2ia3o7vd3akF07acHAFpOA==" saltValue="yVW9XmDwTqEnmpSGai0KYg==" spinCount="100000" sqref="J106:K113 C105 C106:D113" name="Range1_8"/>
    <protectedRange algorithmName="SHA-512" hashValue="ON39YdpmFHfN9f47KpiRvqrKx0V9+erV1CNkpWzYhW/Qyc6aT8rEyCrvauWSYGZK2ia3o7vd3akF07acHAFpOA==" saltValue="yVW9XmDwTqEnmpSGai0KYg==" spinCount="100000" sqref="E106:E113" name="Range1_1_6"/>
    <protectedRange algorithmName="SHA-512" hashValue="ON39YdpmFHfN9f47KpiRvqrKx0V9+erV1CNkpWzYhW/Qyc6aT8rEyCrvauWSYGZK2ia3o7vd3akF07acHAFpOA==" saltValue="yVW9XmDwTqEnmpSGai0KYg==" spinCount="100000" sqref="F106:I113" name="Range1_3_2"/>
    <protectedRange algorithmName="SHA-512" hashValue="ON39YdpmFHfN9f47KpiRvqrKx0V9+erV1CNkpWzYhW/Qyc6aT8rEyCrvauWSYGZK2ia3o7vd3akF07acHAFpOA==" saltValue="yVW9XmDwTqEnmpSGai0KYg==" spinCount="100000" sqref="F115:K116 C114:E114 C115:D116" name="Range1_9"/>
    <protectedRange algorithmName="SHA-512" hashValue="ON39YdpmFHfN9f47KpiRvqrKx0V9+erV1CNkpWzYhW/Qyc6aT8rEyCrvauWSYGZK2ia3o7vd3akF07acHAFpOA==" saltValue="yVW9XmDwTqEnmpSGai0KYg==" spinCount="100000" sqref="E115:E116" name="Range1_1_7"/>
    <protectedRange algorithmName="SHA-512" hashValue="ON39YdpmFHfN9f47KpiRvqrKx0V9+erV1CNkpWzYhW/Qyc6aT8rEyCrvauWSYGZK2ia3o7vd3akF07acHAFpOA==" saltValue="yVW9XmDwTqEnmpSGai0KYg==" spinCount="100000" sqref="C117:E117 F118:K120 C118:D120" name="Range1_10"/>
    <protectedRange algorithmName="SHA-512" hashValue="ON39YdpmFHfN9f47KpiRvqrKx0V9+erV1CNkpWzYhW/Qyc6aT8rEyCrvauWSYGZK2ia3o7vd3akF07acHAFpOA==" saltValue="yVW9XmDwTqEnmpSGai0KYg==" spinCount="100000" sqref="E118:E120" name="Range1_1_11"/>
    <protectedRange algorithmName="SHA-512" hashValue="ON39YdpmFHfN9f47KpiRvqrKx0V9+erV1CNkpWzYhW/Qyc6aT8rEyCrvauWSYGZK2ia3o7vd3akF07acHAFpOA==" saltValue="yVW9XmDwTqEnmpSGai0KYg==" spinCount="100000" sqref="F122:K126 C121:E121 C122:D126" name="Range1_11"/>
    <protectedRange algorithmName="SHA-512" hashValue="ON39YdpmFHfN9f47KpiRvqrKx0V9+erV1CNkpWzYhW/Qyc6aT8rEyCrvauWSYGZK2ia3o7vd3akF07acHAFpOA==" saltValue="yVW9XmDwTqEnmpSGai0KYg==" spinCount="100000" sqref="E122:E126" name="Range1_1_12"/>
    <protectedRange algorithmName="SHA-512" hashValue="ON39YdpmFHfN9f47KpiRvqrKx0V9+erV1CNkpWzYhW/Qyc6aT8rEyCrvauWSYGZK2ia3o7vd3akF07acHAFpOA==" saltValue="yVW9XmDwTqEnmpSGai0KYg==" spinCount="100000" sqref="C127" name="Range1_16"/>
    <protectedRange algorithmName="SHA-512" hashValue="ON39YdpmFHfN9f47KpiRvqrKx0V9+erV1CNkpWzYhW/Qyc6aT8rEyCrvauWSYGZK2ia3o7vd3akF07acHAFpOA==" saltValue="yVW9XmDwTqEnmpSGai0KYg==" spinCount="100000" sqref="C128:D129" name="Range1_1_2_4"/>
    <protectedRange algorithmName="SHA-512" hashValue="ON39YdpmFHfN9f47KpiRvqrKx0V9+erV1CNkpWzYhW/Qyc6aT8rEyCrvauWSYGZK2ia3o7vd3akF07acHAFpOA==" saltValue="yVW9XmDwTqEnmpSGai0KYg==" spinCount="100000" sqref="E128:E129" name="Range1_1_1_2_4"/>
    <protectedRange algorithmName="SHA-512" hashValue="ON39YdpmFHfN9f47KpiRvqrKx0V9+erV1CNkpWzYhW/Qyc6aT8rEyCrvauWSYGZK2ia3o7vd3akF07acHAFpOA==" saltValue="yVW9XmDwTqEnmpSGai0KYg==" spinCount="100000" sqref="F128:K129" name="Range1_4_4"/>
    <protectedRange algorithmName="SHA-512" hashValue="ON39YdpmFHfN9f47KpiRvqrKx0V9+erV1CNkpWzYhW/Qyc6aT8rEyCrvauWSYGZK2ia3o7vd3akF07acHAFpOA==" saltValue="yVW9XmDwTqEnmpSGai0KYg==" spinCount="100000" sqref="F131:K133" name="Range1_4_5"/>
    <protectedRange algorithmName="SHA-512" hashValue="ON39YdpmFHfN9f47KpiRvqrKx0V9+erV1CNkpWzYhW/Qyc6aT8rEyCrvauWSYGZK2ia3o7vd3akF07acHAFpOA==" saltValue="yVW9XmDwTqEnmpSGai0KYg==" spinCount="100000" sqref="F136:I142" name="Range1_3_4"/>
    <protectedRange algorithmName="SHA-512" hashValue="ON39YdpmFHfN9f47KpiRvqrKx0V9+erV1CNkpWzYhW/Qyc6aT8rEyCrvauWSYGZK2ia3o7vd3akF07acHAFpOA==" saltValue="yVW9XmDwTqEnmpSGai0KYg==" spinCount="100000" sqref="C146:E146 F147:K149 C147:D149" name="Range1_20"/>
    <protectedRange algorithmName="SHA-512" hashValue="ON39YdpmFHfN9f47KpiRvqrKx0V9+erV1CNkpWzYhW/Qyc6aT8rEyCrvauWSYGZK2ia3o7vd3akF07acHAFpOA==" saltValue="yVW9XmDwTqEnmpSGai0KYg==" spinCount="100000" sqref="E147:E149" name="Range1_1_15"/>
    <protectedRange algorithmName="SHA-512" hashValue="ON39YdpmFHfN9f47KpiRvqrKx0V9+erV1CNkpWzYhW/Qyc6aT8rEyCrvauWSYGZK2ia3o7vd3akF07acHAFpOA==" saltValue="yVW9XmDwTqEnmpSGai0KYg==" spinCount="100000" sqref="F151:K151 C150:E150 C151:D151" name="Range1_21"/>
    <protectedRange algorithmName="SHA-512" hashValue="ON39YdpmFHfN9f47KpiRvqrKx0V9+erV1CNkpWzYhW/Qyc6aT8rEyCrvauWSYGZK2ia3o7vd3akF07acHAFpOA==" saltValue="yVW9XmDwTqEnmpSGai0KYg==" spinCount="100000" sqref="E151" name="Range1_1_16"/>
    <protectedRange algorithmName="SHA-512" hashValue="ON39YdpmFHfN9f47KpiRvqrKx0V9+erV1CNkpWzYhW/Qyc6aT8rEyCrvauWSYGZK2ia3o7vd3akF07acHAFpOA==" saltValue="yVW9XmDwTqEnmpSGai0KYg==" spinCount="100000" sqref="C152" name="Range1_22"/>
    <protectedRange algorithmName="SHA-512" hashValue="ON39YdpmFHfN9f47KpiRvqrKx0V9+erV1CNkpWzYhW/Qyc6aT8rEyCrvauWSYGZK2ia3o7vd3akF07acHAFpOA==" saltValue="yVW9XmDwTqEnmpSGai0KYg==" spinCount="100000" sqref="D152:E152 C153:D153" name="Range1_1_2_6"/>
    <protectedRange algorithmName="SHA-512" hashValue="ON39YdpmFHfN9f47KpiRvqrKx0V9+erV1CNkpWzYhW/Qyc6aT8rEyCrvauWSYGZK2ia3o7vd3akF07acHAFpOA==" saltValue="yVW9XmDwTqEnmpSGai0KYg==" spinCount="100000" sqref="E153" name="Range1_1_1_2_6"/>
    <protectedRange algorithmName="SHA-512" hashValue="ON39YdpmFHfN9f47KpiRvqrKx0V9+erV1CNkpWzYhW/Qyc6aT8rEyCrvauWSYGZK2ia3o7vd3akF07acHAFpOA==" saltValue="yVW9XmDwTqEnmpSGai0KYg==" spinCount="100000" sqref="F153:K153" name="Range1_4_6"/>
    <protectedRange algorithmName="SHA-512" hashValue="ON39YdpmFHfN9f47KpiRvqrKx0V9+erV1CNkpWzYhW/Qyc6aT8rEyCrvauWSYGZK2ia3o7vd3akF07acHAFpOA==" saltValue="yVW9XmDwTqEnmpSGai0KYg==" spinCount="100000" sqref="J156:K156 C156:D156 C155" name="Range1_24"/>
    <protectedRange algorithmName="SHA-512" hashValue="ON39YdpmFHfN9f47KpiRvqrKx0V9+erV1CNkpWzYhW/Qyc6aT8rEyCrvauWSYGZK2ia3o7vd3akF07acHAFpOA==" saltValue="yVW9XmDwTqEnmpSGai0KYg==" spinCount="100000" sqref="E156" name="Range1_1_18"/>
    <protectedRange algorithmName="SHA-512" hashValue="ON39YdpmFHfN9f47KpiRvqrKx0V9+erV1CNkpWzYhW/Qyc6aT8rEyCrvauWSYGZK2ia3o7vd3akF07acHAFpOA==" saltValue="yVW9XmDwTqEnmpSGai0KYg==" spinCount="100000" sqref="F156:I156" name="Range1_3_6"/>
    <protectedRange algorithmName="SHA-512" hashValue="ON39YdpmFHfN9f47KpiRvqrKx0V9+erV1CNkpWzYhW/Qyc6aT8rEyCrvauWSYGZK2ia3o7vd3akF07acHAFpOA==" saltValue="yVW9XmDwTqEnmpSGai0KYg==" spinCount="100000" sqref="F158:K160 C157:E157 C158:D160" name="Range1_2_3"/>
    <protectedRange algorithmName="SHA-512" hashValue="ON39YdpmFHfN9f47KpiRvqrKx0V9+erV1CNkpWzYhW/Qyc6aT8rEyCrvauWSYGZK2ia3o7vd3akF07acHAFpOA==" saltValue="yVW9XmDwTqEnmpSGai0KYg==" spinCount="100000" sqref="E158:E160" name="Range1_1_1_4"/>
    <protectedRange algorithmName="SHA-512" hashValue="ON39YdpmFHfN9f47KpiRvqrKx0V9+erV1CNkpWzYhW/Qyc6aT8rEyCrvauWSYGZK2ia3o7vd3akF07acHAFpOA==" saltValue="yVW9XmDwTqEnmpSGai0KYg==" spinCount="100000" sqref="F162:K162 C161:E161 C162:D162" name="Range1_4_8"/>
    <protectedRange algorithmName="SHA-512" hashValue="ON39YdpmFHfN9f47KpiRvqrKx0V9+erV1CNkpWzYhW/Qyc6aT8rEyCrvauWSYGZK2ia3o7vd3akF07acHAFpOA==" saltValue="yVW9XmDwTqEnmpSGai0KYg==" spinCount="100000" sqref="E162" name="Range1_1_2_8"/>
    <protectedRange algorithmName="SHA-512" hashValue="ON39YdpmFHfN9f47KpiRvqrKx0V9+erV1CNkpWzYhW/Qyc6aT8rEyCrvauWSYGZK2ia3o7vd3akF07acHAFpOA==" saltValue="yVW9XmDwTqEnmpSGai0KYg==" spinCount="100000" sqref="F164:K165 C163:E163 C164:D165" name="Range1_5_3"/>
    <protectedRange algorithmName="SHA-512" hashValue="ON39YdpmFHfN9f47KpiRvqrKx0V9+erV1CNkpWzYhW/Qyc6aT8rEyCrvauWSYGZK2ia3o7vd3akF07acHAFpOA==" saltValue="yVW9XmDwTqEnmpSGai0KYg==" spinCount="100000" sqref="E164:E165" name="Range1_1_3_3"/>
    <protectedRange algorithmName="SHA-512" hashValue="ON39YdpmFHfN9f47KpiRvqrKx0V9+erV1CNkpWzYhW/Qyc6aT8rEyCrvauWSYGZK2ia3o7vd3akF07acHAFpOA==" saltValue="yVW9XmDwTqEnmpSGai0KYg==" spinCount="100000" sqref="C166" name="Range1_6_3"/>
    <protectedRange algorithmName="SHA-512" hashValue="ON39YdpmFHfN9f47KpiRvqrKx0V9+erV1CNkpWzYhW/Qyc6aT8rEyCrvauWSYGZK2ia3o7vd3akF07acHAFpOA==" saltValue="yVW9XmDwTqEnmpSGai0KYg==" spinCount="100000" sqref="D166:E166 C167:D167" name="Range1_1_2_1_3"/>
    <protectedRange algorithmName="SHA-512" hashValue="ON39YdpmFHfN9f47KpiRvqrKx0V9+erV1CNkpWzYhW/Qyc6aT8rEyCrvauWSYGZK2ia3o7vd3akF07acHAFpOA==" saltValue="yVW9XmDwTqEnmpSGai0KYg==" spinCount="100000" sqref="E167" name="Range1_1_1_2_8"/>
    <protectedRange algorithmName="SHA-512" hashValue="ON39YdpmFHfN9f47KpiRvqrKx0V9+erV1CNkpWzYhW/Qyc6aT8rEyCrvauWSYGZK2ia3o7vd3akF07acHAFpOA==" saltValue="yVW9XmDwTqEnmpSGai0KYg==" spinCount="100000" sqref="F167:K167" name="Range1_4_1_3"/>
    <protectedRange algorithmName="SHA-512" hashValue="ON39YdpmFHfN9f47KpiRvqrKx0V9+erV1CNkpWzYhW/Qyc6aT8rEyCrvauWSYGZK2ia3o7vd3akF07acHAFpOA==" saltValue="yVW9XmDwTqEnmpSGai0KYg==" spinCount="100000" sqref="J170:K175 C169 C170:D177" name="Range1_1"/>
    <protectedRange algorithmName="SHA-512" hashValue="ON39YdpmFHfN9f47KpiRvqrKx0V9+erV1CNkpWzYhW/Qyc6aT8rEyCrvauWSYGZK2ia3o7vd3akF07acHAFpOA==" saltValue="yVW9XmDwTqEnmpSGai0KYg==" spinCount="100000" sqref="E170:E177" name="Range1_1_2"/>
    <protectedRange algorithmName="SHA-512" hashValue="ON39YdpmFHfN9f47KpiRvqrKx0V9+erV1CNkpWzYhW/Qyc6aT8rEyCrvauWSYGZK2ia3o7vd3akF07acHAFpOA==" saltValue="yVW9XmDwTqEnmpSGai0KYg==" spinCount="100000" sqref="F170:I175 F176:K177" name="Range1_3"/>
    <protectedRange algorithmName="SHA-512" hashValue="ON39YdpmFHfN9f47KpiRvqrKx0V9+erV1CNkpWzYhW/Qyc6aT8rEyCrvauWSYGZK2ia3o7vd3akF07acHAFpOA==" saltValue="yVW9XmDwTqEnmpSGai0KYg==" spinCount="100000" sqref="F179:K182 C178:E178 C179:D182" name="Range1_2"/>
    <protectedRange algorithmName="SHA-512" hashValue="ON39YdpmFHfN9f47KpiRvqrKx0V9+erV1CNkpWzYhW/Qyc6aT8rEyCrvauWSYGZK2ia3o7vd3akF07acHAFpOA==" saltValue="yVW9XmDwTqEnmpSGai0KYg==" spinCount="100000" sqref="E179:E182" name="Range1_1_9"/>
    <protectedRange algorithmName="SHA-512" hashValue="ON39YdpmFHfN9f47KpiRvqrKx0V9+erV1CNkpWzYhW/Qyc6aT8rEyCrvauWSYGZK2ia3o7vd3akF07acHAFpOA==" saltValue="yVW9XmDwTqEnmpSGai0KYg==" spinCount="100000" sqref="F184:K188 C183:E183 C184:D188" name="Range1_12"/>
    <protectedRange algorithmName="SHA-512" hashValue="ON39YdpmFHfN9f47KpiRvqrKx0V9+erV1CNkpWzYhW/Qyc6aT8rEyCrvauWSYGZK2ia3o7vd3akF07acHAFpOA==" saltValue="yVW9XmDwTqEnmpSGai0KYg==" spinCount="100000" sqref="E184:E188" name="Range1_1_10"/>
    <protectedRange algorithmName="SHA-512" hashValue="ON39YdpmFHfN9f47KpiRvqrKx0V9+erV1CNkpWzYhW/Qyc6aT8rEyCrvauWSYGZK2ia3o7vd3akF07acHAFpOA==" saltValue="yVW9XmDwTqEnmpSGai0KYg==" spinCount="100000" sqref="F190:K191 C189:E189 C190:D191" name="Range1_13"/>
    <protectedRange algorithmName="SHA-512" hashValue="ON39YdpmFHfN9f47KpiRvqrKx0V9+erV1CNkpWzYhW/Qyc6aT8rEyCrvauWSYGZK2ia3o7vd3akF07acHAFpOA==" saltValue="yVW9XmDwTqEnmpSGai0KYg==" spinCount="100000" sqref="E190:E191" name="Range1_1_17"/>
    <protectedRange algorithmName="SHA-512" hashValue="ON39YdpmFHfN9f47KpiRvqrKx0V9+erV1CNkpWzYhW/Qyc6aT8rEyCrvauWSYGZK2ia3o7vd3akF07acHAFpOA==" saltValue="yVW9XmDwTqEnmpSGai0KYg==" spinCount="100000" sqref="C192" name="Range1_15"/>
    <protectedRange algorithmName="SHA-512" hashValue="ON39YdpmFHfN9f47KpiRvqrKx0V9+erV1CNkpWzYhW/Qyc6aT8rEyCrvauWSYGZK2ia3o7vd3akF07acHAFpOA==" saltValue="yVW9XmDwTqEnmpSGai0KYg==" spinCount="100000" sqref="D195:K195 D193:D194 D192:E192 C193:C195" name="Range1_1_2_7"/>
    <protectedRange algorithmName="SHA-512" hashValue="ON39YdpmFHfN9f47KpiRvqrKx0V9+erV1CNkpWzYhW/Qyc6aT8rEyCrvauWSYGZK2ia3o7vd3akF07acHAFpOA==" saltValue="yVW9XmDwTqEnmpSGai0KYg==" spinCount="100000" sqref="E193:E194" name="Range1_1_1_2"/>
    <protectedRange algorithmName="SHA-512" hashValue="ON39YdpmFHfN9f47KpiRvqrKx0V9+erV1CNkpWzYhW/Qyc6aT8rEyCrvauWSYGZK2ia3o7vd3akF07acHAFpOA==" saltValue="yVW9XmDwTqEnmpSGai0KYg==" spinCount="100000" sqref="F193:K194" name="Range1_4_3"/>
    <protectedRange algorithmName="SHA-512" hashValue="ON39YdpmFHfN9f47KpiRvqrKx0V9+erV1CNkpWzYhW/Qyc6aT8rEyCrvauWSYGZK2ia3o7vd3akF07acHAFpOA==" saltValue="yVW9XmDwTqEnmpSGai0KYg==" spinCount="100000" sqref="C197 J198:K214 C198:D214" name="Range1_23"/>
    <protectedRange algorithmName="SHA-512" hashValue="ON39YdpmFHfN9f47KpiRvqrKx0V9+erV1CNkpWzYhW/Qyc6aT8rEyCrvauWSYGZK2ia3o7vd3akF07acHAFpOA==" saltValue="yVW9XmDwTqEnmpSGai0KYg==" spinCount="100000" sqref="E198:E214" name="Range1_1_19"/>
    <protectedRange algorithmName="SHA-512" hashValue="ON39YdpmFHfN9f47KpiRvqrKx0V9+erV1CNkpWzYhW/Qyc6aT8rEyCrvauWSYGZK2ia3o7vd3akF07acHAFpOA==" saltValue="yVW9XmDwTqEnmpSGai0KYg==" spinCount="100000" sqref="F198:I214" name="Range1_3_3"/>
    <protectedRange algorithmName="SHA-512" hashValue="ON39YdpmFHfN9f47KpiRvqrKx0V9+erV1CNkpWzYhW/Qyc6aT8rEyCrvauWSYGZK2ia3o7vd3akF07acHAFpOA==" saltValue="yVW9XmDwTqEnmpSGai0KYg==" spinCount="100000" sqref="F216:K223 C215:E215 C216:D223" name="Range1_25"/>
    <protectedRange algorithmName="SHA-512" hashValue="ON39YdpmFHfN9f47KpiRvqrKx0V9+erV1CNkpWzYhW/Qyc6aT8rEyCrvauWSYGZK2ia3o7vd3akF07acHAFpOA==" saltValue="yVW9XmDwTqEnmpSGai0KYg==" spinCount="100000" sqref="E216:E223" name="Range1_1_20"/>
    <protectedRange algorithmName="SHA-512" hashValue="ON39YdpmFHfN9f47KpiRvqrKx0V9+erV1CNkpWzYhW/Qyc6aT8rEyCrvauWSYGZK2ia3o7vd3akF07acHAFpOA==" saltValue="yVW9XmDwTqEnmpSGai0KYg==" spinCount="100000" sqref="C224:E224 F225:K227 C225:D227" name="Range1_26"/>
    <protectedRange algorithmName="SHA-512" hashValue="ON39YdpmFHfN9f47KpiRvqrKx0V9+erV1CNkpWzYhW/Qyc6aT8rEyCrvauWSYGZK2ia3o7vd3akF07acHAFpOA==" saltValue="yVW9XmDwTqEnmpSGai0KYg==" spinCount="100000" sqref="E225:E227" name="Range1_1_21"/>
    <protectedRange algorithmName="SHA-512" hashValue="ON39YdpmFHfN9f47KpiRvqrKx0V9+erV1CNkpWzYhW/Qyc6aT8rEyCrvauWSYGZK2ia3o7vd3akF07acHAFpOA==" saltValue="yVW9XmDwTqEnmpSGai0KYg==" spinCount="100000" sqref="F229:K229 C228:E228 C229:D229" name="Range1_27"/>
    <protectedRange algorithmName="SHA-512" hashValue="ON39YdpmFHfN9f47KpiRvqrKx0V9+erV1CNkpWzYhW/Qyc6aT8rEyCrvauWSYGZK2ia3o7vd3akF07acHAFpOA==" saltValue="yVW9XmDwTqEnmpSGai0KYg==" spinCount="100000" sqref="E229" name="Range1_1_22"/>
    <protectedRange algorithmName="SHA-512" hashValue="ON39YdpmFHfN9f47KpiRvqrKx0V9+erV1CNkpWzYhW/Qyc6aT8rEyCrvauWSYGZK2ia3o7vd3akF07acHAFpOA==" saltValue="yVW9XmDwTqEnmpSGai0KYg==" spinCount="100000" sqref="C230" name="Range1_28"/>
    <protectedRange algorithmName="SHA-512" hashValue="ON39YdpmFHfN9f47KpiRvqrKx0V9+erV1CNkpWzYhW/Qyc6aT8rEyCrvauWSYGZK2ia3o7vd3akF07acHAFpOA==" saltValue="yVW9XmDwTqEnmpSGai0KYg==" spinCount="100000" sqref="C231:D232" name="Range1_1_2_9"/>
    <protectedRange algorithmName="SHA-512" hashValue="ON39YdpmFHfN9f47KpiRvqrKx0V9+erV1CNkpWzYhW/Qyc6aT8rEyCrvauWSYGZK2ia3o7vd3akF07acHAFpOA==" saltValue="yVW9XmDwTqEnmpSGai0KYg==" spinCount="100000" sqref="E231:E232" name="Range1_1_1_2_2"/>
    <protectedRange algorithmName="SHA-512" hashValue="ON39YdpmFHfN9f47KpiRvqrKx0V9+erV1CNkpWzYhW/Qyc6aT8rEyCrvauWSYGZK2ia3o7vd3akF07acHAFpOA==" saltValue="yVW9XmDwTqEnmpSGai0KYg==" spinCount="100000" sqref="F231:K232" name="Range1_4_7"/>
    <protectedRange algorithmName="SHA-512" hashValue="ON39YdpmFHfN9f47KpiRvqrKx0V9+erV1CNkpWzYhW/Qyc6aT8rEyCrvauWSYGZK2ia3o7vd3akF07acHAFpOA==" saltValue="yVW9XmDwTqEnmpSGai0KYg==" spinCount="100000" sqref="C233" name="Range1_29"/>
    <protectedRange algorithmName="SHA-512" hashValue="ON39YdpmFHfN9f47KpiRvqrKx0V9+erV1CNkpWzYhW/Qyc6aT8rEyCrvauWSYGZK2ia3o7vd3akF07acHAFpOA==" saltValue="yVW9XmDwTqEnmpSGai0KYg==" spinCount="100000" sqref="D233:E233 C234:D234" name="Range1_1_2_10"/>
    <protectedRange algorithmName="SHA-512" hashValue="ON39YdpmFHfN9f47KpiRvqrKx0V9+erV1CNkpWzYhW/Qyc6aT8rEyCrvauWSYGZK2ia3o7vd3akF07acHAFpOA==" saltValue="yVW9XmDwTqEnmpSGai0KYg==" spinCount="100000" sqref="E234" name="Range1_1_1_2_7"/>
    <protectedRange algorithmName="SHA-512" hashValue="ON39YdpmFHfN9f47KpiRvqrKx0V9+erV1CNkpWzYhW/Qyc6aT8rEyCrvauWSYGZK2ia3o7vd3akF07acHAFpOA==" saltValue="yVW9XmDwTqEnmpSGai0KYg==" spinCount="100000" sqref="F234:K234" name="Range1_4_9"/>
    <protectedRange algorithmName="SHA-512" hashValue="ON39YdpmFHfN9f47KpiRvqrKx0V9+erV1CNkpWzYhW/Qyc6aT8rEyCrvauWSYGZK2ia3o7vd3akF07acHAFpOA==" saltValue="yVW9XmDwTqEnmpSGai0KYg==" spinCount="100000" sqref="J237:K241 C236 C237:D241" name="Range1_30"/>
    <protectedRange algorithmName="SHA-512" hashValue="ON39YdpmFHfN9f47KpiRvqrKx0V9+erV1CNkpWzYhW/Qyc6aT8rEyCrvauWSYGZK2ia3o7vd3akF07acHAFpOA==" saltValue="yVW9XmDwTqEnmpSGai0KYg==" spinCount="100000" sqref="E237:E241" name="Range1_1_23"/>
    <protectedRange algorithmName="SHA-512" hashValue="ON39YdpmFHfN9f47KpiRvqrKx0V9+erV1CNkpWzYhW/Qyc6aT8rEyCrvauWSYGZK2ia3o7vd3akF07acHAFpOA==" saltValue="yVW9XmDwTqEnmpSGai0KYg==" spinCount="100000" sqref="F237:I241" name="Range1_3_5"/>
    <protectedRange algorithmName="SHA-512" hashValue="ON39YdpmFHfN9f47KpiRvqrKx0V9+erV1CNkpWzYhW/Qyc6aT8rEyCrvauWSYGZK2ia3o7vd3akF07acHAFpOA==" saltValue="yVW9XmDwTqEnmpSGai0KYg==" spinCount="100000" sqref="C242:E242 F243:K244 C243:D244" name="Range1_31"/>
    <protectedRange algorithmName="SHA-512" hashValue="ON39YdpmFHfN9f47KpiRvqrKx0V9+erV1CNkpWzYhW/Qyc6aT8rEyCrvauWSYGZK2ia3o7vd3akF07acHAFpOA==" saltValue="yVW9XmDwTqEnmpSGai0KYg==" spinCount="100000" sqref="E243:E244" name="Range1_1_24"/>
    <protectedRange algorithmName="SHA-512" hashValue="ON39YdpmFHfN9f47KpiRvqrKx0V9+erV1CNkpWzYhW/Qyc6aT8rEyCrvauWSYGZK2ia3o7vd3akF07acHAFpOA==" saltValue="yVW9XmDwTqEnmpSGai0KYg==" spinCount="100000" sqref="C245" name="Range1_32"/>
    <protectedRange algorithmName="SHA-512" hashValue="ON39YdpmFHfN9f47KpiRvqrKx0V9+erV1CNkpWzYhW/Qyc6aT8rEyCrvauWSYGZK2ia3o7vd3akF07acHAFpOA==" saltValue="yVW9XmDwTqEnmpSGai0KYg==" spinCount="100000" sqref="D245:E245 C246:D246" name="Range1_1_2_11"/>
    <protectedRange algorithmName="SHA-512" hashValue="ON39YdpmFHfN9f47KpiRvqrKx0V9+erV1CNkpWzYhW/Qyc6aT8rEyCrvauWSYGZK2ia3o7vd3akF07acHAFpOA==" saltValue="yVW9XmDwTqEnmpSGai0KYg==" spinCount="100000" sqref="E246" name="Range1_1_1_2_9"/>
    <protectedRange algorithmName="SHA-512" hashValue="ON39YdpmFHfN9f47KpiRvqrKx0V9+erV1CNkpWzYhW/Qyc6aT8rEyCrvauWSYGZK2ia3o7vd3akF07acHAFpOA==" saltValue="yVW9XmDwTqEnmpSGai0KYg==" spinCount="100000" sqref="F246:K246" name="Range1_4_10"/>
    <protectedRange algorithmName="SHA-512" hashValue="ON39YdpmFHfN9f47KpiRvqrKx0V9+erV1CNkpWzYhW/Qyc6aT8rEyCrvauWSYGZK2ia3o7vd3akF07acHAFpOA==" saltValue="yVW9XmDwTqEnmpSGai0KYg==" spinCount="100000" sqref="C248 J249:K254 C249:D254" name="Range1_33"/>
    <protectedRange algorithmName="SHA-512" hashValue="ON39YdpmFHfN9f47KpiRvqrKx0V9+erV1CNkpWzYhW/Qyc6aT8rEyCrvauWSYGZK2ia3o7vd3akF07acHAFpOA==" saltValue="yVW9XmDwTqEnmpSGai0KYg==" spinCount="100000" sqref="E249:E254" name="Range1_1_25"/>
    <protectedRange algorithmName="SHA-512" hashValue="ON39YdpmFHfN9f47KpiRvqrKx0V9+erV1CNkpWzYhW/Qyc6aT8rEyCrvauWSYGZK2ia3o7vd3akF07acHAFpOA==" saltValue="yVW9XmDwTqEnmpSGai0KYg==" spinCount="100000" sqref="F249:I254" name="Range1_3_7"/>
    <protectedRange algorithmName="SHA-512" hashValue="ON39YdpmFHfN9f47KpiRvqrKx0V9+erV1CNkpWzYhW/Qyc6aT8rEyCrvauWSYGZK2ia3o7vd3akF07acHAFpOA==" saltValue="yVW9XmDwTqEnmpSGai0KYg==" spinCount="100000" sqref="F256:K259 C255:E255 C256:D259" name="Range1_34"/>
    <protectedRange algorithmName="SHA-512" hashValue="ON39YdpmFHfN9f47KpiRvqrKx0V9+erV1CNkpWzYhW/Qyc6aT8rEyCrvauWSYGZK2ia3o7vd3akF07acHAFpOA==" saltValue="yVW9XmDwTqEnmpSGai0KYg==" spinCount="100000" sqref="E256:E259" name="Range1_1_26"/>
    <protectedRange algorithmName="SHA-512" hashValue="ON39YdpmFHfN9f47KpiRvqrKx0V9+erV1CNkpWzYhW/Qyc6aT8rEyCrvauWSYGZK2ia3o7vd3akF07acHAFpOA==" saltValue="yVW9XmDwTqEnmpSGai0KYg==" spinCount="100000" sqref="C260:E260 F261:K264 C261:D264" name="Range1_35"/>
    <protectedRange algorithmName="SHA-512" hashValue="ON39YdpmFHfN9f47KpiRvqrKx0V9+erV1CNkpWzYhW/Qyc6aT8rEyCrvauWSYGZK2ia3o7vd3akF07acHAFpOA==" saltValue="yVW9XmDwTqEnmpSGai0KYg==" spinCount="100000" sqref="E261:E264" name="Range1_1_27"/>
    <protectedRange algorithmName="SHA-512" hashValue="ON39YdpmFHfN9f47KpiRvqrKx0V9+erV1CNkpWzYhW/Qyc6aT8rEyCrvauWSYGZK2ia3o7vd3akF07acHAFpOA==" saltValue="yVW9XmDwTqEnmpSGai0KYg==" spinCount="100000" sqref="F266:K266 C265:E265 C266:D266" name="Range1_36"/>
    <protectedRange algorithmName="SHA-512" hashValue="ON39YdpmFHfN9f47KpiRvqrKx0V9+erV1CNkpWzYhW/Qyc6aT8rEyCrvauWSYGZK2ia3o7vd3akF07acHAFpOA==" saltValue="yVW9XmDwTqEnmpSGai0KYg==" spinCount="100000" sqref="E266" name="Range1_1_28"/>
    <protectedRange algorithmName="SHA-512" hashValue="ON39YdpmFHfN9f47KpiRvqrKx0V9+erV1CNkpWzYhW/Qyc6aT8rEyCrvauWSYGZK2ia3o7vd3akF07acHAFpOA==" saltValue="yVW9XmDwTqEnmpSGai0KYg==" spinCount="100000" sqref="C267" name="Range1_37"/>
    <protectedRange algorithmName="SHA-512" hashValue="ON39YdpmFHfN9f47KpiRvqrKx0V9+erV1CNkpWzYhW/Qyc6aT8rEyCrvauWSYGZK2ia3o7vd3akF07acHAFpOA==" saltValue="yVW9XmDwTqEnmpSGai0KYg==" spinCount="100000" sqref="D267:E267 C268:D269" name="Range1_1_2_12"/>
    <protectedRange algorithmName="SHA-512" hashValue="ON39YdpmFHfN9f47KpiRvqrKx0V9+erV1CNkpWzYhW/Qyc6aT8rEyCrvauWSYGZK2ia3o7vd3akF07acHAFpOA==" saltValue="yVW9XmDwTqEnmpSGai0KYg==" spinCount="100000" sqref="E268:E269" name="Range1_1_1_2_10"/>
    <protectedRange algorithmName="SHA-512" hashValue="ON39YdpmFHfN9f47KpiRvqrKx0V9+erV1CNkpWzYhW/Qyc6aT8rEyCrvauWSYGZK2ia3o7vd3akF07acHAFpOA==" saltValue="yVW9XmDwTqEnmpSGai0KYg==" spinCount="100000" sqref="F268:K269" name="Range1_4_11"/>
    <protectedRange algorithmName="SHA-512" hashValue="ON39YdpmFHfN9f47KpiRvqrKx0V9+erV1CNkpWzYhW/Qyc6aT8rEyCrvauWSYGZK2ia3o7vd3akF07acHAFpOA==" saltValue="yVW9XmDwTqEnmpSGai0KYg==" spinCount="100000" sqref="C271 C277:D277 C272:D275 J272:K275 J277:K277" name="Range1_45"/>
    <protectedRange algorithmName="SHA-512" hashValue="ON39YdpmFHfN9f47KpiRvqrKx0V9+erV1CNkpWzYhW/Qyc6aT8rEyCrvauWSYGZK2ia3o7vd3akF07acHAFpOA==" saltValue="yVW9XmDwTqEnmpSGai0KYg==" spinCount="100000" sqref="E272:E275 E277" name="Range1_1_35"/>
    <protectedRange algorithmName="SHA-512" hashValue="ON39YdpmFHfN9f47KpiRvqrKx0V9+erV1CNkpWzYhW/Qyc6aT8rEyCrvauWSYGZK2ia3o7vd3akF07acHAFpOA==" saltValue="yVW9XmDwTqEnmpSGai0KYg==" spinCount="100000" sqref="F272:I275 F277:I277" name="Range1_3_11"/>
    <protectedRange algorithmName="SHA-512" hashValue="ON39YdpmFHfN9f47KpiRvqrKx0V9+erV1CNkpWzYhW/Qyc6aT8rEyCrvauWSYGZK2ia3o7vd3akF07acHAFpOA==" saltValue="yVW9XmDwTqEnmpSGai0KYg==" spinCount="100000" sqref="F279:K280 C278:E278 C279:D280" name="Range1_46"/>
    <protectedRange algorithmName="SHA-512" hashValue="ON39YdpmFHfN9f47KpiRvqrKx0V9+erV1CNkpWzYhW/Qyc6aT8rEyCrvauWSYGZK2ia3o7vd3akF07acHAFpOA==" saltValue="yVW9XmDwTqEnmpSGai0KYg==" spinCount="100000" sqref="E279:E280" name="Range1_1_36"/>
    <protectedRange algorithmName="SHA-512" hashValue="ON39YdpmFHfN9f47KpiRvqrKx0V9+erV1CNkpWzYhW/Qyc6aT8rEyCrvauWSYGZK2ia3o7vd3akF07acHAFpOA==" saltValue="yVW9XmDwTqEnmpSGai0KYg==" spinCount="100000" sqref="C281:E281 F282:K282 C282:D282" name="Range1_47"/>
    <protectedRange algorithmName="SHA-512" hashValue="ON39YdpmFHfN9f47KpiRvqrKx0V9+erV1CNkpWzYhW/Qyc6aT8rEyCrvauWSYGZK2ia3o7vd3akF07acHAFpOA==" saltValue="yVW9XmDwTqEnmpSGai0KYg==" spinCount="100000" sqref="E282" name="Range1_1_37"/>
    <protectedRange algorithmName="SHA-512" hashValue="ON39YdpmFHfN9f47KpiRvqrKx0V9+erV1CNkpWzYhW/Qyc6aT8rEyCrvauWSYGZK2ia3o7vd3akF07acHAFpOA==" saltValue="yVW9XmDwTqEnmpSGai0KYg==" spinCount="100000" sqref="F284:K287 C283:E283 C284:D287" name="Range1_48"/>
    <protectedRange algorithmName="SHA-512" hashValue="ON39YdpmFHfN9f47KpiRvqrKx0V9+erV1CNkpWzYhW/Qyc6aT8rEyCrvauWSYGZK2ia3o7vd3akF07acHAFpOA==" saltValue="yVW9XmDwTqEnmpSGai0KYg==" spinCount="100000" sqref="E284:E287" name="Range1_1_38"/>
    <protectedRange algorithmName="SHA-512" hashValue="ON39YdpmFHfN9f47KpiRvqrKx0V9+erV1CNkpWzYhW/Qyc6aT8rEyCrvauWSYGZK2ia3o7vd3akF07acHAFpOA==" saltValue="yVW9XmDwTqEnmpSGai0KYg==" spinCount="100000" sqref="C288" name="Range1_49"/>
    <protectedRange algorithmName="SHA-512" hashValue="ON39YdpmFHfN9f47KpiRvqrKx0V9+erV1CNkpWzYhW/Qyc6aT8rEyCrvauWSYGZK2ia3o7vd3akF07acHAFpOA==" saltValue="yVW9XmDwTqEnmpSGai0KYg==" spinCount="100000" sqref="D288:E288 C289:D289" name="Range1_1_2_14"/>
    <protectedRange algorithmName="SHA-512" hashValue="ON39YdpmFHfN9f47KpiRvqrKx0V9+erV1CNkpWzYhW/Qyc6aT8rEyCrvauWSYGZK2ia3o7vd3akF07acHAFpOA==" saltValue="yVW9XmDwTqEnmpSGai0KYg==" spinCount="100000" sqref="E289" name="Range1_1_1_2_12"/>
    <protectedRange algorithmName="SHA-512" hashValue="ON39YdpmFHfN9f47KpiRvqrKx0V9+erV1CNkpWzYhW/Qyc6aT8rEyCrvauWSYGZK2ia3o7vd3akF07acHAFpOA==" saltValue="yVW9XmDwTqEnmpSGai0KYg==" spinCount="100000" sqref="F289:K289" name="Range1_4_13"/>
    <protectedRange algorithmName="SHA-512" hashValue="ON39YdpmFHfN9f47KpiRvqrKx0V9+erV1CNkpWzYhW/Qyc6aT8rEyCrvauWSYGZK2ia3o7vd3akF07acHAFpOA==" saltValue="yVW9XmDwTqEnmpSGai0KYg==" spinCount="100000" sqref="J276:K276 C276:D276" name="Range1_45_1"/>
    <protectedRange algorithmName="SHA-512" hashValue="ON39YdpmFHfN9f47KpiRvqrKx0V9+erV1CNkpWzYhW/Qyc6aT8rEyCrvauWSYGZK2ia3o7vd3akF07acHAFpOA==" saltValue="yVW9XmDwTqEnmpSGai0KYg==" spinCount="100000" sqref="E276" name="Range1_1_35_1"/>
    <protectedRange algorithmName="SHA-512" hashValue="ON39YdpmFHfN9f47KpiRvqrKx0V9+erV1CNkpWzYhW/Qyc6aT8rEyCrvauWSYGZK2ia3o7vd3akF07acHAFpOA==" saltValue="yVW9XmDwTqEnmpSGai0KYg==" spinCount="100000" sqref="F276:I276" name="Range1_3_11_1"/>
    <protectedRange algorithmName="SHA-512" hashValue="ON39YdpmFHfN9f47KpiRvqrKx0V9+erV1CNkpWzYhW/Qyc6aT8rEyCrvauWSYGZK2ia3o7vd3akF07acHAFpOA==" saltValue="yVW9XmDwTqEnmpSGai0KYg==" spinCount="100000" sqref="C291 J292:K294 C292:D294" name="Range1_14"/>
    <protectedRange algorithmName="SHA-512" hashValue="ON39YdpmFHfN9f47KpiRvqrKx0V9+erV1CNkpWzYhW/Qyc6aT8rEyCrvauWSYGZK2ia3o7vd3akF07acHAFpOA==" saltValue="yVW9XmDwTqEnmpSGai0KYg==" spinCount="100000" sqref="E292:E294" name="Range1_1_8"/>
    <protectedRange algorithmName="SHA-512" hashValue="ON39YdpmFHfN9f47KpiRvqrKx0V9+erV1CNkpWzYhW/Qyc6aT8rEyCrvauWSYGZK2ia3o7vd3akF07acHAFpOA==" saltValue="yVW9XmDwTqEnmpSGai0KYg==" spinCount="100000" sqref="F292:I294" name="Range1_3_8"/>
    <protectedRange algorithmName="SHA-512" hashValue="ON39YdpmFHfN9f47KpiRvqrKx0V9+erV1CNkpWzYhW/Qyc6aT8rEyCrvauWSYGZK2ia3o7vd3akF07acHAFpOA==" saltValue="yVW9XmDwTqEnmpSGai0KYg==" spinCount="100000" sqref="F296:K296 C295:E295 C296:D296" name="Range1_38"/>
    <protectedRange algorithmName="SHA-512" hashValue="ON39YdpmFHfN9f47KpiRvqrKx0V9+erV1CNkpWzYhW/Qyc6aT8rEyCrvauWSYGZK2ia3o7vd3akF07acHAFpOA==" saltValue="yVW9XmDwTqEnmpSGai0KYg==" spinCount="100000" sqref="E296" name="Range1_1_29"/>
    <protectedRange algorithmName="SHA-512" hashValue="ON39YdpmFHfN9f47KpiRvqrKx0V9+erV1CNkpWzYhW/Qyc6aT8rEyCrvauWSYGZK2ia3o7vd3akF07acHAFpOA==" saltValue="yVW9XmDwTqEnmpSGai0KYg==" spinCount="100000" sqref="C297:E297 F298:K299 C298:D299" name="Range1_39"/>
    <protectedRange algorithmName="SHA-512" hashValue="ON39YdpmFHfN9f47KpiRvqrKx0V9+erV1CNkpWzYhW/Qyc6aT8rEyCrvauWSYGZK2ia3o7vd3akF07acHAFpOA==" saltValue="yVW9XmDwTqEnmpSGai0KYg==" spinCount="100000" sqref="E298:E299" name="Range1_1_30"/>
    <protectedRange algorithmName="SHA-512" hashValue="ON39YdpmFHfN9f47KpiRvqrKx0V9+erV1CNkpWzYhW/Qyc6aT8rEyCrvauWSYGZK2ia3o7vd3akF07acHAFpOA==" saltValue="yVW9XmDwTqEnmpSGai0KYg==" spinCount="100000" sqref="C300" name="Range1_40"/>
    <protectedRange algorithmName="SHA-512" hashValue="ON39YdpmFHfN9f47KpiRvqrKx0V9+erV1CNkpWzYhW/Qyc6aT8rEyCrvauWSYGZK2ia3o7vd3akF07acHAFpOA==" saltValue="yVW9XmDwTqEnmpSGai0KYg==" spinCount="100000" sqref="D300:E300 C301:D301" name="Range1_1_2_3"/>
    <protectedRange algorithmName="SHA-512" hashValue="ON39YdpmFHfN9f47KpiRvqrKx0V9+erV1CNkpWzYhW/Qyc6aT8rEyCrvauWSYGZK2ia3o7vd3akF07acHAFpOA==" saltValue="yVW9XmDwTqEnmpSGai0KYg==" spinCount="100000" sqref="E301" name="Range1_1_1_2_11"/>
    <protectedRange algorithmName="SHA-512" hashValue="ON39YdpmFHfN9f47KpiRvqrKx0V9+erV1CNkpWzYhW/Qyc6aT8rEyCrvauWSYGZK2ia3o7vd3akF07acHAFpOA==" saltValue="yVW9XmDwTqEnmpSGai0KYg==" spinCount="100000" sqref="F301:K301" name="Range1_4_12"/>
    <protectedRange algorithmName="SHA-512" hashValue="ON39YdpmFHfN9f47KpiRvqrKx0V9+erV1CNkpWzYhW/Qyc6aT8rEyCrvauWSYGZK2ia3o7vd3akF07acHAFpOA==" saltValue="yVW9XmDwTqEnmpSGai0KYg==" spinCount="100000" sqref="J304:K306 C304:D306 C303" name="Range1_41"/>
    <protectedRange algorithmName="SHA-512" hashValue="ON39YdpmFHfN9f47KpiRvqrKx0V9+erV1CNkpWzYhW/Qyc6aT8rEyCrvauWSYGZK2ia3o7vd3akF07acHAFpOA==" saltValue="yVW9XmDwTqEnmpSGai0KYg==" spinCount="100000" sqref="E304:E306" name="Range1_1_31"/>
    <protectedRange algorithmName="SHA-512" hashValue="ON39YdpmFHfN9f47KpiRvqrKx0V9+erV1CNkpWzYhW/Qyc6aT8rEyCrvauWSYGZK2ia3o7vd3akF07acHAFpOA==" saltValue="yVW9XmDwTqEnmpSGai0KYg==" spinCount="100000" sqref="F304:I306" name="Range1_3_9"/>
    <protectedRange algorithmName="SHA-512" hashValue="ON39YdpmFHfN9f47KpiRvqrKx0V9+erV1CNkpWzYhW/Qyc6aT8rEyCrvauWSYGZK2ia3o7vd3akF07acHAFpOA==" saltValue="yVW9XmDwTqEnmpSGai0KYg==" spinCount="100000" sqref="F308:K308 C307:E307 C308:D308" name="Range1_42"/>
    <protectedRange algorithmName="SHA-512" hashValue="ON39YdpmFHfN9f47KpiRvqrKx0V9+erV1CNkpWzYhW/Qyc6aT8rEyCrvauWSYGZK2ia3o7vd3akF07acHAFpOA==" saltValue="yVW9XmDwTqEnmpSGai0KYg==" spinCount="100000" sqref="E308" name="Range1_1_32"/>
    <protectedRange algorithmName="SHA-512" hashValue="ON39YdpmFHfN9f47KpiRvqrKx0V9+erV1CNkpWzYhW/Qyc6aT8rEyCrvauWSYGZK2ia3o7vd3akF07acHAFpOA==" saltValue="yVW9XmDwTqEnmpSGai0KYg==" spinCount="100000" sqref="F310:K310 C309:E309 C310:D310" name="Range1_43"/>
    <protectedRange algorithmName="SHA-512" hashValue="ON39YdpmFHfN9f47KpiRvqrKx0V9+erV1CNkpWzYhW/Qyc6aT8rEyCrvauWSYGZK2ia3o7vd3akF07acHAFpOA==" saltValue="yVW9XmDwTqEnmpSGai0KYg==" spinCount="100000" sqref="E310" name="Range1_1_33"/>
    <protectedRange algorithmName="SHA-512" hashValue="ON39YdpmFHfN9f47KpiRvqrKx0V9+erV1CNkpWzYhW/Qyc6aT8rEyCrvauWSYGZK2ia3o7vd3akF07acHAFpOA==" saltValue="yVW9XmDwTqEnmpSGai0KYg==" spinCount="100000" sqref="F312:K314 C311:E311 C312:D314" name="Range1_44"/>
    <protectedRange algorithmName="SHA-512" hashValue="ON39YdpmFHfN9f47KpiRvqrKx0V9+erV1CNkpWzYhW/Qyc6aT8rEyCrvauWSYGZK2ia3o7vd3akF07acHAFpOA==" saltValue="yVW9XmDwTqEnmpSGai0KYg==" spinCount="100000" sqref="E312:E314" name="Range1_1_34"/>
    <protectedRange algorithmName="SHA-512" hashValue="ON39YdpmFHfN9f47KpiRvqrKx0V9+erV1CNkpWzYhW/Qyc6aT8rEyCrvauWSYGZK2ia3o7vd3akF07acHAFpOA==" saltValue="yVW9XmDwTqEnmpSGai0KYg==" spinCount="100000" sqref="C315" name="Range1_50"/>
    <protectedRange algorithmName="SHA-512" hashValue="ON39YdpmFHfN9f47KpiRvqrKx0V9+erV1CNkpWzYhW/Qyc6aT8rEyCrvauWSYGZK2ia3o7vd3akF07acHAFpOA==" saltValue="yVW9XmDwTqEnmpSGai0KYg==" spinCount="100000" sqref="D315:E315 C316:D316" name="Range1_1_2_13"/>
    <protectedRange algorithmName="SHA-512" hashValue="ON39YdpmFHfN9f47KpiRvqrKx0V9+erV1CNkpWzYhW/Qyc6aT8rEyCrvauWSYGZK2ia3o7vd3akF07acHAFpOA==" saltValue="yVW9XmDwTqEnmpSGai0KYg==" spinCount="100000" sqref="E316" name="Range1_1_1_2_13"/>
    <protectedRange algorithmName="SHA-512" hashValue="ON39YdpmFHfN9f47KpiRvqrKx0V9+erV1CNkpWzYhW/Qyc6aT8rEyCrvauWSYGZK2ia3o7vd3akF07acHAFpOA==" saltValue="yVW9XmDwTqEnmpSGai0KYg==" spinCount="100000" sqref="F316:K316" name="Range1_4_14"/>
    <protectedRange algorithmName="SHA-512" hashValue="ON39YdpmFHfN9f47KpiRvqrKx0V9+erV1CNkpWzYhW/Qyc6aT8rEyCrvauWSYGZK2ia3o7vd3akF07acHAFpOA==" saltValue="yVW9XmDwTqEnmpSGai0KYg==" spinCount="100000" sqref="C318 J319:K322 C319:D322" name="Range1_51"/>
    <protectedRange algorithmName="SHA-512" hashValue="ON39YdpmFHfN9f47KpiRvqrKx0V9+erV1CNkpWzYhW/Qyc6aT8rEyCrvauWSYGZK2ia3o7vd3akF07acHAFpOA==" saltValue="yVW9XmDwTqEnmpSGai0KYg==" spinCount="100000" sqref="E319:E322" name="Range1_1_39"/>
    <protectedRange algorithmName="SHA-512" hashValue="ON39YdpmFHfN9f47KpiRvqrKx0V9+erV1CNkpWzYhW/Qyc6aT8rEyCrvauWSYGZK2ia3o7vd3akF07acHAFpOA==" saltValue="yVW9XmDwTqEnmpSGai0KYg==" spinCount="100000" sqref="F319:I322" name="Range1_3_10"/>
    <protectedRange algorithmName="SHA-512" hashValue="ON39YdpmFHfN9f47KpiRvqrKx0V9+erV1CNkpWzYhW/Qyc6aT8rEyCrvauWSYGZK2ia3o7vd3akF07acHAFpOA==" saltValue="yVW9XmDwTqEnmpSGai0KYg==" spinCount="100000" sqref="F324:K324 C323:E323 C324:D324" name="Range1_52"/>
    <protectedRange algorithmName="SHA-512" hashValue="ON39YdpmFHfN9f47KpiRvqrKx0V9+erV1CNkpWzYhW/Qyc6aT8rEyCrvauWSYGZK2ia3o7vd3akF07acHAFpOA==" saltValue="yVW9XmDwTqEnmpSGai0KYg==" spinCount="100000" sqref="E324" name="Range1_1_40"/>
    <protectedRange algorithmName="SHA-512" hashValue="ON39YdpmFHfN9f47KpiRvqrKx0V9+erV1CNkpWzYhW/Qyc6aT8rEyCrvauWSYGZK2ia3o7vd3akF07acHAFpOA==" saltValue="yVW9XmDwTqEnmpSGai0KYg==" spinCount="100000" sqref="C325:E325 F326:K328 C326:D328" name="Range1_53"/>
    <protectedRange algorithmName="SHA-512" hashValue="ON39YdpmFHfN9f47KpiRvqrKx0V9+erV1CNkpWzYhW/Qyc6aT8rEyCrvauWSYGZK2ia3o7vd3akF07acHAFpOA==" saltValue="yVW9XmDwTqEnmpSGai0KYg==" spinCount="100000" sqref="E326:E328" name="Range1_1_41"/>
    <protectedRange algorithmName="SHA-512" hashValue="ON39YdpmFHfN9f47KpiRvqrKx0V9+erV1CNkpWzYhW/Qyc6aT8rEyCrvauWSYGZK2ia3o7vd3akF07acHAFpOA==" saltValue="yVW9XmDwTqEnmpSGai0KYg==" spinCount="100000" sqref="C329 C331" name="Range1_54"/>
    <protectedRange algorithmName="SHA-512" hashValue="ON39YdpmFHfN9f47KpiRvqrKx0V9+erV1CNkpWzYhW/Qyc6aT8rEyCrvauWSYGZK2ia3o7vd3akF07acHAFpOA==" saltValue="yVW9XmDwTqEnmpSGai0KYg==" spinCount="100000" sqref="C330:D330 C332:D332" name="Range1_1_2_15"/>
    <protectedRange algorithmName="SHA-512" hashValue="ON39YdpmFHfN9f47KpiRvqrKx0V9+erV1CNkpWzYhW/Qyc6aT8rEyCrvauWSYGZK2ia3o7vd3akF07acHAFpOA==" saltValue="yVW9XmDwTqEnmpSGai0KYg==" spinCount="100000" sqref="E330 E332" name="Range1_1_1_2_14"/>
    <protectedRange algorithmName="SHA-512" hashValue="ON39YdpmFHfN9f47KpiRvqrKx0V9+erV1CNkpWzYhW/Qyc6aT8rEyCrvauWSYGZK2ia3o7vd3akF07acHAFpOA==" saltValue="yVW9XmDwTqEnmpSGai0KYg==" spinCount="100000" sqref="F330:K330 F332:K332" name="Range1_4_15"/>
    <protectedRange algorithmName="SHA-512" hashValue="ON39YdpmFHfN9f47KpiRvqrKx0V9+erV1CNkpWzYhW/Qyc6aT8rEyCrvauWSYGZK2ia3o7vd3akF07acHAFpOA==" saltValue="yVW9XmDwTqEnmpSGai0KYg==" spinCount="100000" sqref="J335:K336 C335:D336 C334" name="Range1_55"/>
    <protectedRange algorithmName="SHA-512" hashValue="ON39YdpmFHfN9f47KpiRvqrKx0V9+erV1CNkpWzYhW/Qyc6aT8rEyCrvauWSYGZK2ia3o7vd3akF07acHAFpOA==" saltValue="yVW9XmDwTqEnmpSGai0KYg==" spinCount="100000" sqref="E335:E336" name="Range1_1_42"/>
    <protectedRange algorithmName="SHA-512" hashValue="ON39YdpmFHfN9f47KpiRvqrKx0V9+erV1CNkpWzYhW/Qyc6aT8rEyCrvauWSYGZK2ia3o7vd3akF07acHAFpOA==" saltValue="yVW9XmDwTqEnmpSGai0KYg==" spinCount="100000" sqref="F335:I336" name="Range1_3_12"/>
    <protectedRange algorithmName="SHA-512" hashValue="ON39YdpmFHfN9f47KpiRvqrKx0V9+erV1CNkpWzYhW/Qyc6aT8rEyCrvauWSYGZK2ia3o7vd3akF07acHAFpOA==" saltValue="yVW9XmDwTqEnmpSGai0KYg==" spinCount="100000" sqref="F338:K338 C337:E337 C338:D338" name="Range1_4_16"/>
    <protectedRange algorithmName="SHA-512" hashValue="ON39YdpmFHfN9f47KpiRvqrKx0V9+erV1CNkpWzYhW/Qyc6aT8rEyCrvauWSYGZK2ia3o7vd3akF07acHAFpOA==" saltValue="yVW9XmDwTqEnmpSGai0KYg==" spinCount="100000" sqref="E338" name="Range1_1_2_16"/>
    <protectedRange algorithmName="SHA-512" hashValue="ON39YdpmFHfN9f47KpiRvqrKx0V9+erV1CNkpWzYhW/Qyc6aT8rEyCrvauWSYGZK2ia3o7vd3akF07acHAFpOA==" saltValue="yVW9XmDwTqEnmpSGai0KYg==" spinCount="100000" sqref="F340:K340 C339:E339 C340:D340" name="Range1_5_2"/>
    <protectedRange algorithmName="SHA-512" hashValue="ON39YdpmFHfN9f47KpiRvqrKx0V9+erV1CNkpWzYhW/Qyc6aT8rEyCrvauWSYGZK2ia3o7vd3akF07acHAFpOA==" saltValue="yVW9XmDwTqEnmpSGai0KYg==" spinCount="100000" sqref="E340" name="Range1_1_3_2"/>
    <protectedRange algorithmName="SHA-512" hashValue="ON39YdpmFHfN9f47KpiRvqrKx0V9+erV1CNkpWzYhW/Qyc6aT8rEyCrvauWSYGZK2ia3o7vd3akF07acHAFpOA==" saltValue="yVW9XmDwTqEnmpSGai0KYg==" spinCount="100000" sqref="F342:K345 C341:E341 C342:D345" name="Range1_6_2"/>
    <protectedRange algorithmName="SHA-512" hashValue="ON39YdpmFHfN9f47KpiRvqrKx0V9+erV1CNkpWzYhW/Qyc6aT8rEyCrvauWSYGZK2ia3o7vd3akF07acHAFpOA==" saltValue="yVW9XmDwTqEnmpSGai0KYg==" spinCount="100000" sqref="E342:E345" name="Range1_1_4_1"/>
    <protectedRange algorithmName="SHA-512" hashValue="ON39YdpmFHfN9f47KpiRvqrKx0V9+erV1CNkpWzYhW/Qyc6aT8rEyCrvauWSYGZK2ia3o7vd3akF07acHAFpOA==" saltValue="yVW9XmDwTqEnmpSGai0KYg==" spinCount="100000" sqref="C346" name="Range1_9_1"/>
    <protectedRange algorithmName="SHA-512" hashValue="ON39YdpmFHfN9f47KpiRvqrKx0V9+erV1CNkpWzYhW/Qyc6aT8rEyCrvauWSYGZK2ia3o7vd3akF07acHAFpOA==" saltValue="yVW9XmDwTqEnmpSGai0KYg==" spinCount="100000" sqref="D346:E346 C347:D347" name="Range1_1_2_3_1"/>
    <protectedRange algorithmName="SHA-512" hashValue="ON39YdpmFHfN9f47KpiRvqrKx0V9+erV1CNkpWzYhW/Qyc6aT8rEyCrvauWSYGZK2ia3o7vd3akF07acHAFpOA==" saltValue="yVW9XmDwTqEnmpSGai0KYg==" spinCount="100000" sqref="E347" name="Range1_1_1_2_2_1"/>
    <protectedRange algorithmName="SHA-512" hashValue="ON39YdpmFHfN9f47KpiRvqrKx0V9+erV1CNkpWzYhW/Qyc6aT8rEyCrvauWSYGZK2ia3o7vd3akF07acHAFpOA==" saltValue="yVW9XmDwTqEnmpSGai0KYg==" spinCount="100000" sqref="F347:K347" name="Range1_4_2_2"/>
    <protectedRange algorithmName="SHA-512" hashValue="ON39YdpmFHfN9f47KpiRvqrKx0V9+erV1CNkpWzYhW/Qyc6aT8rEyCrvauWSYGZK2ia3o7vd3akF07acHAFpOA==" saltValue="yVW9XmDwTqEnmpSGai0KYg==" spinCount="100000" sqref="J350:K352 C350:D352 C349" name="Range1_10_1"/>
    <protectedRange algorithmName="SHA-512" hashValue="ON39YdpmFHfN9f47KpiRvqrKx0V9+erV1CNkpWzYhW/Qyc6aT8rEyCrvauWSYGZK2ia3o7vd3akF07acHAFpOA==" saltValue="yVW9XmDwTqEnmpSGai0KYg==" spinCount="100000" sqref="E350:E352" name="Range1_1_5_1"/>
    <protectedRange algorithmName="SHA-512" hashValue="ON39YdpmFHfN9f47KpiRvqrKx0V9+erV1CNkpWzYhW/Qyc6aT8rEyCrvauWSYGZK2ia3o7vd3akF07acHAFpOA==" saltValue="yVW9XmDwTqEnmpSGai0KYg==" spinCount="100000" sqref="F350:I352" name="Range1_3_1_1"/>
    <protectedRange algorithmName="SHA-512" hashValue="ON39YdpmFHfN9f47KpiRvqrKx0V9+erV1CNkpWzYhW/Qyc6aT8rEyCrvauWSYGZK2ia3o7vd3akF07acHAFpOA==" saltValue="yVW9XmDwTqEnmpSGai0KYg==" spinCount="100000" sqref="F354:K354 C353:E353 C354:D354" name="Range1_11_1"/>
    <protectedRange algorithmName="SHA-512" hashValue="ON39YdpmFHfN9f47KpiRvqrKx0V9+erV1CNkpWzYhW/Qyc6aT8rEyCrvauWSYGZK2ia3o7vd3akF07acHAFpOA==" saltValue="yVW9XmDwTqEnmpSGai0KYg==" spinCount="100000" sqref="E354" name="Range1_1_6_1"/>
    <protectedRange algorithmName="SHA-512" hashValue="ON39YdpmFHfN9f47KpiRvqrKx0V9+erV1CNkpWzYhW/Qyc6aT8rEyCrvauWSYGZK2ia3o7vd3akF07acHAFpOA==" saltValue="yVW9XmDwTqEnmpSGai0KYg==" spinCount="100000" sqref="F356:K356 C355:E355 C356:D356" name="Range1_12_1"/>
    <protectedRange algorithmName="SHA-512" hashValue="ON39YdpmFHfN9f47KpiRvqrKx0V9+erV1CNkpWzYhW/Qyc6aT8rEyCrvauWSYGZK2ia3o7vd3akF07acHAFpOA==" saltValue="yVW9XmDwTqEnmpSGai0KYg==" spinCount="100000" sqref="E356" name="Range1_1_7_1"/>
    <protectedRange algorithmName="SHA-512" hashValue="ON39YdpmFHfN9f47KpiRvqrKx0V9+erV1CNkpWzYhW/Qyc6aT8rEyCrvauWSYGZK2ia3o7vd3akF07acHAFpOA==" saltValue="yVW9XmDwTqEnmpSGai0KYg==" spinCount="100000" sqref="F358:K360 C357:E357 C358:D360" name="Range1_13_1"/>
    <protectedRange algorithmName="SHA-512" hashValue="ON39YdpmFHfN9f47KpiRvqrKx0V9+erV1CNkpWzYhW/Qyc6aT8rEyCrvauWSYGZK2ia3o7vd3akF07acHAFpOA==" saltValue="yVW9XmDwTqEnmpSGai0KYg==" spinCount="100000" sqref="E358:E360" name="Range1_1_9_1"/>
    <protectedRange algorithmName="SHA-512" hashValue="ON39YdpmFHfN9f47KpiRvqrKx0V9+erV1CNkpWzYhW/Qyc6aT8rEyCrvauWSYGZK2ia3o7vd3akF07acHAFpOA==" saltValue="yVW9XmDwTqEnmpSGai0KYg==" spinCount="100000" sqref="C361" name="Range1_14_1"/>
    <protectedRange algorithmName="SHA-512" hashValue="ON39YdpmFHfN9f47KpiRvqrKx0V9+erV1CNkpWzYhW/Qyc6aT8rEyCrvauWSYGZK2ia3o7vd3akF07acHAFpOA==" saltValue="yVW9XmDwTqEnmpSGai0KYg==" spinCount="100000" sqref="D361:E361 C362:D362" name="Range1_1_2_4_1"/>
    <protectedRange algorithmName="SHA-512" hashValue="ON39YdpmFHfN9f47KpiRvqrKx0V9+erV1CNkpWzYhW/Qyc6aT8rEyCrvauWSYGZK2ia3o7vd3akF07acHAFpOA==" saltValue="yVW9XmDwTqEnmpSGai0KYg==" spinCount="100000" sqref="E362" name="Range1_1_1_2_3_2"/>
    <protectedRange algorithmName="SHA-512" hashValue="ON39YdpmFHfN9f47KpiRvqrKx0V9+erV1CNkpWzYhW/Qyc6aT8rEyCrvauWSYGZK2ia3o7vd3akF07acHAFpOA==" saltValue="yVW9XmDwTqEnmpSGai0KYg==" spinCount="100000" sqref="F362:K362" name="Range1_4_3_1"/>
    <protectedRange algorithmName="SHA-512" hashValue="ON39YdpmFHfN9f47KpiRvqrKx0V9+erV1CNkpWzYhW/Qyc6aT8rEyCrvauWSYGZK2ia3o7vd3akF07acHAFpOA==" saltValue="yVW9XmDwTqEnmpSGai0KYg==" spinCount="100000" sqref="C364 J365:K367 C365:D367" name="Range1_56"/>
    <protectedRange algorithmName="SHA-512" hashValue="ON39YdpmFHfN9f47KpiRvqrKx0V9+erV1CNkpWzYhW/Qyc6aT8rEyCrvauWSYGZK2ia3o7vd3akF07acHAFpOA==" saltValue="yVW9XmDwTqEnmpSGai0KYg==" spinCount="100000" sqref="E365:E367" name="Range1_1_43"/>
    <protectedRange algorithmName="SHA-512" hashValue="ON39YdpmFHfN9f47KpiRvqrKx0V9+erV1CNkpWzYhW/Qyc6aT8rEyCrvauWSYGZK2ia3o7vd3akF07acHAFpOA==" saltValue="yVW9XmDwTqEnmpSGai0KYg==" spinCount="100000" sqref="F365:I367" name="Range1_3_13"/>
    <protectedRange algorithmName="SHA-512" hashValue="ON39YdpmFHfN9f47KpiRvqrKx0V9+erV1CNkpWzYhW/Qyc6aT8rEyCrvauWSYGZK2ia3o7vd3akF07acHAFpOA==" saltValue="yVW9XmDwTqEnmpSGai0KYg==" spinCount="100000" sqref="C368:E368 F369:K371 C369:D371" name="Range1_57"/>
    <protectedRange algorithmName="SHA-512" hashValue="ON39YdpmFHfN9f47KpiRvqrKx0V9+erV1CNkpWzYhW/Qyc6aT8rEyCrvauWSYGZK2ia3o7vd3akF07acHAFpOA==" saltValue="yVW9XmDwTqEnmpSGai0KYg==" spinCount="100000" sqref="E369:E371" name="Range1_1_44"/>
    <protectedRange algorithmName="SHA-512" hashValue="ON39YdpmFHfN9f47KpiRvqrKx0V9+erV1CNkpWzYhW/Qyc6aT8rEyCrvauWSYGZK2ia3o7vd3akF07acHAFpOA==" saltValue="yVW9XmDwTqEnmpSGai0KYg==" spinCount="100000" sqref="C372" name="Range1_58"/>
    <protectedRange algorithmName="SHA-512" hashValue="ON39YdpmFHfN9f47KpiRvqrKx0V9+erV1CNkpWzYhW/Qyc6aT8rEyCrvauWSYGZK2ia3o7vd3akF07acHAFpOA==" saltValue="yVW9XmDwTqEnmpSGai0KYg==" spinCount="100000" sqref="C373:D373" name="Range1_1_2_17"/>
    <protectedRange algorithmName="SHA-512" hashValue="ON39YdpmFHfN9f47KpiRvqrKx0V9+erV1CNkpWzYhW/Qyc6aT8rEyCrvauWSYGZK2ia3o7vd3akF07acHAFpOA==" saltValue="yVW9XmDwTqEnmpSGai0KYg==" spinCount="100000" sqref="E373" name="Range1_1_1_2_15"/>
    <protectedRange algorithmName="SHA-512" hashValue="ON39YdpmFHfN9f47KpiRvqrKx0V9+erV1CNkpWzYhW/Qyc6aT8rEyCrvauWSYGZK2ia3o7vd3akF07acHAFpOA==" saltValue="yVW9XmDwTqEnmpSGai0KYg==" spinCount="100000" sqref="F373:K373" name="Range1_4_17"/>
    <protectedRange algorithmName="SHA-512" hashValue="ON39YdpmFHfN9f47KpiRvqrKx0V9+erV1CNkpWzYhW/Qyc6aT8rEyCrvauWSYGZK2ia3o7vd3akF07acHAFpOA==" saltValue="yVW9XmDwTqEnmpSGai0KYg==" spinCount="100000" sqref="J376:K378 C376:D378 C375" name="Range1_6_5"/>
    <protectedRange algorithmName="SHA-512" hashValue="ON39YdpmFHfN9f47KpiRvqrKx0V9+erV1CNkpWzYhW/Qyc6aT8rEyCrvauWSYGZK2ia3o7vd3akF07acHAFpOA==" saltValue="yVW9XmDwTqEnmpSGai0KYg==" spinCount="100000" sqref="E376:E378" name="Range1_1_4_3"/>
    <protectedRange algorithmName="SHA-512" hashValue="ON39YdpmFHfN9f47KpiRvqrKx0V9+erV1CNkpWzYhW/Qyc6aT8rEyCrvauWSYGZK2ia3o7vd3akF07acHAFpOA==" saltValue="yVW9XmDwTqEnmpSGai0KYg==" spinCount="100000" sqref="F376:I378" name="Range1_3_1_3"/>
    <protectedRange algorithmName="SHA-512" hashValue="ON39YdpmFHfN9f47KpiRvqrKx0V9+erV1CNkpWzYhW/Qyc6aT8rEyCrvauWSYGZK2ia3o7vd3akF07acHAFpOA==" saltValue="yVW9XmDwTqEnmpSGai0KYg==" spinCount="100000" sqref="F380:K380 C379:E379 C380:D380" name="Range1_7_2"/>
    <protectedRange algorithmName="SHA-512" hashValue="ON39YdpmFHfN9f47KpiRvqrKx0V9+erV1CNkpWzYhW/Qyc6aT8rEyCrvauWSYGZK2ia3o7vd3akF07acHAFpOA==" saltValue="yVW9XmDwTqEnmpSGai0KYg==" spinCount="100000" sqref="E380" name="Range1_1_5_3"/>
    <protectedRange algorithmName="SHA-512" hashValue="ON39YdpmFHfN9f47KpiRvqrKx0V9+erV1CNkpWzYhW/Qyc6aT8rEyCrvauWSYGZK2ia3o7vd3akF07acHAFpOA==" saltValue="yVW9XmDwTqEnmpSGai0KYg==" spinCount="100000" sqref="F382:K384 C381:E381 C382:D384" name="Range1_8_2"/>
    <protectedRange algorithmName="SHA-512" hashValue="ON39YdpmFHfN9f47KpiRvqrKx0V9+erV1CNkpWzYhW/Qyc6aT8rEyCrvauWSYGZK2ia3o7vd3akF07acHAFpOA==" saltValue="yVW9XmDwTqEnmpSGai0KYg==" spinCount="100000" sqref="E382:E384" name="Range1_1_6_3"/>
    <protectedRange algorithmName="SHA-512" hashValue="ON39YdpmFHfN9f47KpiRvqrKx0V9+erV1CNkpWzYhW/Qyc6aT8rEyCrvauWSYGZK2ia3o7vd3akF07acHAFpOA==" saltValue="yVW9XmDwTqEnmpSGai0KYg==" spinCount="100000" sqref="C386 J387:K400 C387:D400" name="Range1_17"/>
    <protectedRange algorithmName="SHA-512" hashValue="ON39YdpmFHfN9f47KpiRvqrKx0V9+erV1CNkpWzYhW/Qyc6aT8rEyCrvauWSYGZK2ia3o7vd3akF07acHAFpOA==" saltValue="yVW9XmDwTqEnmpSGai0KYg==" spinCount="100000" sqref="E387:E400" name="Range1_1_13"/>
    <protectedRange algorithmName="SHA-512" hashValue="ON39YdpmFHfN9f47KpiRvqrKx0V9+erV1CNkpWzYhW/Qyc6aT8rEyCrvauWSYGZK2ia3o7vd3akF07acHAFpOA==" saltValue="yVW9XmDwTqEnmpSGai0KYg==" spinCount="100000" sqref="F387:I400" name="Range1_3_14"/>
    <protectedRange algorithmName="SHA-512" hashValue="ON39YdpmFHfN9f47KpiRvqrKx0V9+erV1CNkpWzYhW/Qyc6aT8rEyCrvauWSYGZK2ia3o7vd3akF07acHAFpOA==" saltValue="yVW9XmDwTqEnmpSGai0KYg==" spinCount="100000" sqref="C401:E401 C402:D402 F402:K402" name="Range1_18"/>
    <protectedRange algorithmName="SHA-512" hashValue="ON39YdpmFHfN9f47KpiRvqrKx0V9+erV1CNkpWzYhW/Qyc6aT8rEyCrvauWSYGZK2ia3o7vd3akF07acHAFpOA==" saltValue="yVW9XmDwTqEnmpSGai0KYg==" spinCount="100000" sqref="E402" name="Range1_1_14"/>
    <protectedRange algorithmName="SHA-512" hashValue="ON39YdpmFHfN9f47KpiRvqrKx0V9+erV1CNkpWzYhW/Qyc6aT8rEyCrvauWSYGZK2ia3o7vd3akF07acHAFpOA==" saltValue="yVW9XmDwTqEnmpSGai0KYg==" spinCount="100000" sqref="C403:E403 C404:D408 F404:K408" name="Range1_19"/>
    <protectedRange algorithmName="SHA-512" hashValue="ON39YdpmFHfN9f47KpiRvqrKx0V9+erV1CNkpWzYhW/Qyc6aT8rEyCrvauWSYGZK2ia3o7vd3akF07acHAFpOA==" saltValue="yVW9XmDwTqEnmpSGai0KYg==" spinCount="100000" sqref="E404:E408" name="Range1_1_45"/>
    <protectedRange algorithmName="SHA-512" hashValue="ON39YdpmFHfN9f47KpiRvqrKx0V9+erV1CNkpWzYhW/Qyc6aT8rEyCrvauWSYGZK2ia3o7vd3akF07acHAFpOA==" saltValue="yVW9XmDwTqEnmpSGai0KYg==" spinCount="100000" sqref="C409:E409 C410:D412 F410:K412" name="Range1_59"/>
    <protectedRange algorithmName="SHA-512" hashValue="ON39YdpmFHfN9f47KpiRvqrKx0V9+erV1CNkpWzYhW/Qyc6aT8rEyCrvauWSYGZK2ia3o7vd3akF07acHAFpOA==" saltValue="yVW9XmDwTqEnmpSGai0KYg==" spinCount="100000" sqref="E410:E412" name="Range1_1_46"/>
    <protectedRange algorithmName="SHA-512" hashValue="ON39YdpmFHfN9f47KpiRvqrKx0V9+erV1CNkpWzYhW/Qyc6aT8rEyCrvauWSYGZK2ia3o7vd3akF07acHAFpOA==" saltValue="yVW9XmDwTqEnmpSGai0KYg==" spinCount="100000" sqref="C413" name="Range1_60"/>
    <protectedRange algorithmName="SHA-512" hashValue="ON39YdpmFHfN9f47KpiRvqrKx0V9+erV1CNkpWzYhW/Qyc6aT8rEyCrvauWSYGZK2ia3o7vd3akF07acHAFpOA==" saltValue="yVW9XmDwTqEnmpSGai0KYg==" spinCount="100000" sqref="C414:D414" name="Range1_1_2_5"/>
    <protectedRange algorithmName="SHA-512" hashValue="ON39YdpmFHfN9f47KpiRvqrKx0V9+erV1CNkpWzYhW/Qyc6aT8rEyCrvauWSYGZK2ia3o7vd3akF07acHAFpOA==" saltValue="yVW9XmDwTqEnmpSGai0KYg==" spinCount="100000" sqref="E414" name="Range1_1_1_2_5"/>
    <protectedRange algorithmName="SHA-512" hashValue="ON39YdpmFHfN9f47KpiRvqrKx0V9+erV1CNkpWzYhW/Qyc6aT8rEyCrvauWSYGZK2ia3o7vd3akF07acHAFpOA==" saltValue="yVW9XmDwTqEnmpSGai0KYg==" spinCount="100000" sqref="F414:K414" name="Range1_4_18"/>
    <protectedRange algorithmName="SHA-512" hashValue="ON39YdpmFHfN9f47KpiRvqrKx0V9+erV1CNkpWzYhW/Qyc6aT8rEyCrvauWSYGZK2ia3o7vd3akF07acHAFpOA==" saltValue="yVW9XmDwTqEnmpSGai0KYg==" spinCount="100000" sqref="C415" name="Range1_61"/>
    <protectedRange algorithmName="SHA-512" hashValue="ON39YdpmFHfN9f47KpiRvqrKx0V9+erV1CNkpWzYhW/Qyc6aT8rEyCrvauWSYGZK2ia3o7vd3akF07acHAFpOA==" saltValue="yVW9XmDwTqEnmpSGai0KYg==" spinCount="100000" sqref="D418:K418 D416:D417 D415:E415 C416:C418" name="Range1_1_2_18"/>
    <protectedRange algorithmName="SHA-512" hashValue="ON39YdpmFHfN9f47KpiRvqrKx0V9+erV1CNkpWzYhW/Qyc6aT8rEyCrvauWSYGZK2ia3o7vd3akF07acHAFpOA==" saltValue="yVW9XmDwTqEnmpSGai0KYg==" spinCount="100000" sqref="E416:E417" name="Range1_1_1_2_16"/>
    <protectedRange algorithmName="SHA-512" hashValue="ON39YdpmFHfN9f47KpiRvqrKx0V9+erV1CNkpWzYhW/Qyc6aT8rEyCrvauWSYGZK2ia3o7vd3akF07acHAFpOA==" saltValue="yVW9XmDwTqEnmpSGai0KYg==" spinCount="100000" sqref="F416:K417" name="Range1_4_19"/>
    <protectedRange algorithmName="SHA-512" hashValue="ON39YdpmFHfN9f47KpiRvqrKx0V9+erV1CNkpWzYhW/Qyc6aT8rEyCrvauWSYGZK2ia3o7vd3akF07acHAFpOA==" saltValue="yVW9XmDwTqEnmpSGai0KYg==" spinCount="100000" sqref="C420 J421:K425 C421:D425" name="Range1_62"/>
    <protectedRange algorithmName="SHA-512" hashValue="ON39YdpmFHfN9f47KpiRvqrKx0V9+erV1CNkpWzYhW/Qyc6aT8rEyCrvauWSYGZK2ia3o7vd3akF07acHAFpOA==" saltValue="yVW9XmDwTqEnmpSGai0KYg==" spinCount="100000" sqref="E421:E425" name="Range1_1_47"/>
    <protectedRange algorithmName="SHA-512" hashValue="ON39YdpmFHfN9f47KpiRvqrKx0V9+erV1CNkpWzYhW/Qyc6aT8rEyCrvauWSYGZK2ia3o7vd3akF07acHAFpOA==" saltValue="yVW9XmDwTqEnmpSGai0KYg==" spinCount="100000" sqref="F421:I425" name="Range1_3_15"/>
    <protectedRange algorithmName="SHA-512" hashValue="ON39YdpmFHfN9f47KpiRvqrKx0V9+erV1CNkpWzYhW/Qyc6aT8rEyCrvauWSYGZK2ia3o7vd3akF07acHAFpOA==" saltValue="yVW9XmDwTqEnmpSGai0KYg==" spinCount="100000" sqref="C426:E426 C427:D428 F427:K428" name="Range1_63"/>
    <protectedRange algorithmName="SHA-512" hashValue="ON39YdpmFHfN9f47KpiRvqrKx0V9+erV1CNkpWzYhW/Qyc6aT8rEyCrvauWSYGZK2ia3o7vd3akF07acHAFpOA==" saltValue="yVW9XmDwTqEnmpSGai0KYg==" spinCount="100000" sqref="E427:E428" name="Range1_1_48"/>
    <protectedRange algorithmName="SHA-512" hashValue="ON39YdpmFHfN9f47KpiRvqrKx0V9+erV1CNkpWzYhW/Qyc6aT8rEyCrvauWSYGZK2ia3o7vd3akF07acHAFpOA==" saltValue="yVW9XmDwTqEnmpSGai0KYg==" spinCount="100000" sqref="C429" name="Range1_64"/>
    <protectedRange algorithmName="SHA-512" hashValue="ON39YdpmFHfN9f47KpiRvqrKx0V9+erV1CNkpWzYhW/Qyc6aT8rEyCrvauWSYGZK2ia3o7vd3akF07acHAFpOA==" saltValue="yVW9XmDwTqEnmpSGai0KYg==" spinCount="100000" sqref="C430:D430" name="Range1_1_2_19"/>
    <protectedRange algorithmName="SHA-512" hashValue="ON39YdpmFHfN9f47KpiRvqrKx0V9+erV1CNkpWzYhW/Qyc6aT8rEyCrvauWSYGZK2ia3o7vd3akF07acHAFpOA==" saltValue="yVW9XmDwTqEnmpSGai0KYg==" spinCount="100000" sqref="E430" name="Range1_1_1_2_17"/>
    <protectedRange algorithmName="SHA-512" hashValue="ON39YdpmFHfN9f47KpiRvqrKx0V9+erV1CNkpWzYhW/Qyc6aT8rEyCrvauWSYGZK2ia3o7vd3akF07acHAFpOA==" saltValue="yVW9XmDwTqEnmpSGai0KYg==" spinCount="100000" sqref="F430:K430" name="Range1_4_20"/>
    <protectedRange algorithmName="SHA-512" hashValue="ON39YdpmFHfN9f47KpiRvqrKx0V9+erV1CNkpWzYhW/Qyc6aT8rEyCrvauWSYGZK2ia3o7vd3akF07acHAFpOA==" saltValue="yVW9XmDwTqEnmpSGai0KYg==" spinCount="100000" sqref="C432 J433:K438 C433:D438" name="Range1_65"/>
    <protectedRange algorithmName="SHA-512" hashValue="ON39YdpmFHfN9f47KpiRvqrKx0V9+erV1CNkpWzYhW/Qyc6aT8rEyCrvauWSYGZK2ia3o7vd3akF07acHAFpOA==" saltValue="yVW9XmDwTqEnmpSGai0KYg==" spinCount="100000" sqref="E433:E438" name="Range1_1_49"/>
    <protectedRange algorithmName="SHA-512" hashValue="ON39YdpmFHfN9f47KpiRvqrKx0V9+erV1CNkpWzYhW/Qyc6aT8rEyCrvauWSYGZK2ia3o7vd3akF07acHAFpOA==" saltValue="yVW9XmDwTqEnmpSGai0KYg==" spinCount="100000" sqref="F433:I438" name="Range1_3_16"/>
    <protectedRange algorithmName="SHA-512" hashValue="ON39YdpmFHfN9f47KpiRvqrKx0V9+erV1CNkpWzYhW/Qyc6aT8rEyCrvauWSYGZK2ia3o7vd3akF07acHAFpOA==" saltValue="yVW9XmDwTqEnmpSGai0KYg==" spinCount="100000" sqref="C439:E439 C440:D440 F440:K440" name="Range1_66"/>
    <protectedRange algorithmName="SHA-512" hashValue="ON39YdpmFHfN9f47KpiRvqrKx0V9+erV1CNkpWzYhW/Qyc6aT8rEyCrvauWSYGZK2ia3o7vd3akF07acHAFpOA==" saltValue="yVW9XmDwTqEnmpSGai0KYg==" spinCount="100000" sqref="E440" name="Range1_1_50"/>
    <protectedRange algorithmName="SHA-512" hashValue="ON39YdpmFHfN9f47KpiRvqrKx0V9+erV1CNkpWzYhW/Qyc6aT8rEyCrvauWSYGZK2ia3o7vd3akF07acHAFpOA==" saltValue="yVW9XmDwTqEnmpSGai0KYg==" spinCount="100000" sqref="C441:E441 C442:D444 F442:K444" name="Range1_67"/>
    <protectedRange algorithmName="SHA-512" hashValue="ON39YdpmFHfN9f47KpiRvqrKx0V9+erV1CNkpWzYhW/Qyc6aT8rEyCrvauWSYGZK2ia3o7vd3akF07acHAFpOA==" saltValue="yVW9XmDwTqEnmpSGai0KYg==" spinCount="100000" sqref="E442:E444" name="Range1_1_51"/>
    <protectedRange algorithmName="SHA-512" hashValue="ON39YdpmFHfN9f47KpiRvqrKx0V9+erV1CNkpWzYhW/Qyc6aT8rEyCrvauWSYGZK2ia3o7vd3akF07acHAFpOA==" saltValue="yVW9XmDwTqEnmpSGai0KYg==" spinCount="100000" sqref="C445:E445 C446:D449 F446:K449" name="Range1_68"/>
    <protectedRange algorithmName="SHA-512" hashValue="ON39YdpmFHfN9f47KpiRvqrKx0V9+erV1CNkpWzYhW/Qyc6aT8rEyCrvauWSYGZK2ia3o7vd3akF07acHAFpOA==" saltValue="yVW9XmDwTqEnmpSGai0KYg==" spinCount="100000" sqref="E446:E449" name="Range1_1_52"/>
    <protectedRange algorithmName="SHA-512" hashValue="ON39YdpmFHfN9f47KpiRvqrKx0V9+erV1CNkpWzYhW/Qyc6aT8rEyCrvauWSYGZK2ia3o7vd3akF07acHAFpOA==" saltValue="yVW9XmDwTqEnmpSGai0KYg==" spinCount="100000" sqref="C450" name="Range1_69"/>
    <protectedRange algorithmName="SHA-512" hashValue="ON39YdpmFHfN9f47KpiRvqrKx0V9+erV1CNkpWzYhW/Qyc6aT8rEyCrvauWSYGZK2ia3o7vd3akF07acHAFpOA==" saltValue="yVW9XmDwTqEnmpSGai0KYg==" spinCount="100000" sqref="D450:E450 C451:D451" name="Range1_1_2_20"/>
    <protectedRange algorithmName="SHA-512" hashValue="ON39YdpmFHfN9f47KpiRvqrKx0V9+erV1CNkpWzYhW/Qyc6aT8rEyCrvauWSYGZK2ia3o7vd3akF07acHAFpOA==" saltValue="yVW9XmDwTqEnmpSGai0KYg==" spinCount="100000" sqref="E451" name="Range1_1_1_2_18"/>
    <protectedRange algorithmName="SHA-512" hashValue="ON39YdpmFHfN9f47KpiRvqrKx0V9+erV1CNkpWzYhW/Qyc6aT8rEyCrvauWSYGZK2ia3o7vd3akF07acHAFpOA==" saltValue="yVW9XmDwTqEnmpSGai0KYg==" spinCount="100000" sqref="F451:K451" name="Range1_4_21"/>
    <protectedRange algorithmName="SHA-512" hashValue="ON39YdpmFHfN9f47KpiRvqrKx0V9+erV1CNkpWzYhW/Qyc6aT8rEyCrvauWSYGZK2ia3o7vd3akF07acHAFpOA==" saltValue="yVW9XmDwTqEnmpSGai0KYg==" spinCount="100000" sqref="C453 J454:K459 C454:D459" name="Range1_70"/>
    <protectedRange algorithmName="SHA-512" hashValue="ON39YdpmFHfN9f47KpiRvqrKx0V9+erV1CNkpWzYhW/Qyc6aT8rEyCrvauWSYGZK2ia3o7vd3akF07acHAFpOA==" saltValue="yVW9XmDwTqEnmpSGai0KYg==" spinCount="100000" sqref="E454:E459" name="Range1_1_53"/>
    <protectedRange algorithmName="SHA-512" hashValue="ON39YdpmFHfN9f47KpiRvqrKx0V9+erV1CNkpWzYhW/Qyc6aT8rEyCrvauWSYGZK2ia3o7vd3akF07acHAFpOA==" saltValue="yVW9XmDwTqEnmpSGai0KYg==" spinCount="100000" sqref="F454:I459" name="Range1_3_17"/>
    <protectedRange algorithmName="SHA-512" hashValue="ON39YdpmFHfN9f47KpiRvqrKx0V9+erV1CNkpWzYhW/Qyc6aT8rEyCrvauWSYGZK2ia3o7vd3akF07acHAFpOA==" saltValue="yVW9XmDwTqEnmpSGai0KYg==" spinCount="100000" sqref="C460" name="Range1_71"/>
    <protectedRange algorithmName="SHA-512" hashValue="ON39YdpmFHfN9f47KpiRvqrKx0V9+erV1CNkpWzYhW/Qyc6aT8rEyCrvauWSYGZK2ia3o7vd3akF07acHAFpOA==" saltValue="yVW9XmDwTqEnmpSGai0KYg==" spinCount="100000" sqref="C461:D461" name="Range1_1_2_21"/>
    <protectedRange algorithmName="SHA-512" hashValue="ON39YdpmFHfN9f47KpiRvqrKx0V9+erV1CNkpWzYhW/Qyc6aT8rEyCrvauWSYGZK2ia3o7vd3akF07acHAFpOA==" saltValue="yVW9XmDwTqEnmpSGai0KYg==" spinCount="100000" sqref="E461" name="Range1_1_1_2_19"/>
    <protectedRange algorithmName="SHA-512" hashValue="ON39YdpmFHfN9f47KpiRvqrKx0V9+erV1CNkpWzYhW/Qyc6aT8rEyCrvauWSYGZK2ia3o7vd3akF07acHAFpOA==" saltValue="yVW9XmDwTqEnmpSGai0KYg==" spinCount="100000" sqref="F461:K461" name="Range1_4_22"/>
    <protectedRange algorithmName="SHA-512" hashValue="ON39YdpmFHfN9f47KpiRvqrKx0V9+erV1CNkpWzYhW/Qyc6aT8rEyCrvauWSYGZK2ia3o7vd3akF07acHAFpOA==" saltValue="yVW9XmDwTqEnmpSGai0KYg==" spinCount="100000" sqref="C462" name="Range1_72"/>
    <protectedRange algorithmName="SHA-512" hashValue="ON39YdpmFHfN9f47KpiRvqrKx0V9+erV1CNkpWzYhW/Qyc6aT8rEyCrvauWSYGZK2ia3o7vd3akF07acHAFpOA==" saltValue="yVW9XmDwTqEnmpSGai0KYg==" spinCount="100000" sqref="D462:E462 C463:D463" name="Range1_1_2_22"/>
    <protectedRange algorithmName="SHA-512" hashValue="ON39YdpmFHfN9f47KpiRvqrKx0V9+erV1CNkpWzYhW/Qyc6aT8rEyCrvauWSYGZK2ia3o7vd3akF07acHAFpOA==" saltValue="yVW9XmDwTqEnmpSGai0KYg==" spinCount="100000" sqref="E463" name="Range1_1_1_2_20"/>
    <protectedRange algorithmName="SHA-512" hashValue="ON39YdpmFHfN9f47KpiRvqrKx0V9+erV1CNkpWzYhW/Qyc6aT8rEyCrvauWSYGZK2ia3o7vd3akF07acHAFpOA==" saltValue="yVW9XmDwTqEnmpSGai0KYg==" spinCount="100000" sqref="F463:K463" name="Range1_4_23"/>
  </protectedRanges>
  <sortState xmlns:xlrd2="http://schemas.microsoft.com/office/spreadsheetml/2017/richdata2" ref="A358:P360">
    <sortCondition ref="A358:A360"/>
  </sortState>
  <conditionalFormatting sqref="F3:F5">
    <cfRule type="top10" dxfId="712" priority="744" rank="1"/>
  </conditionalFormatting>
  <conditionalFormatting sqref="G3:G5">
    <cfRule type="top10" dxfId="711" priority="743" rank="1"/>
  </conditionalFormatting>
  <conditionalFormatting sqref="H3:H5">
    <cfRule type="top10" dxfId="710" priority="742" rank="1"/>
  </conditionalFormatting>
  <conditionalFormatting sqref="I3:I5">
    <cfRule type="top10" dxfId="709" priority="741" rank="1"/>
  </conditionalFormatting>
  <conditionalFormatting sqref="J3:J5">
    <cfRule type="top10" dxfId="708" priority="740" rank="1"/>
  </conditionalFormatting>
  <conditionalFormatting sqref="K3:K5">
    <cfRule type="top10" dxfId="707" priority="739" rank="1"/>
  </conditionalFormatting>
  <conditionalFormatting sqref="J7:J10">
    <cfRule type="top10" dxfId="706" priority="738" rank="1"/>
  </conditionalFormatting>
  <conditionalFormatting sqref="I7:I10">
    <cfRule type="top10" dxfId="705" priority="734" rank="1"/>
  </conditionalFormatting>
  <conditionalFormatting sqref="K7:K10">
    <cfRule type="top10" dxfId="704" priority="735" rank="1"/>
  </conditionalFormatting>
  <conditionalFormatting sqref="H7:H10">
    <cfRule type="top10" dxfId="703" priority="737" rank="1"/>
  </conditionalFormatting>
  <conditionalFormatting sqref="G7:G10">
    <cfRule type="top10" dxfId="702" priority="736" rank="1"/>
  </conditionalFormatting>
  <conditionalFormatting sqref="F7:F10">
    <cfRule type="top10" dxfId="701" priority="733" rank="1"/>
  </conditionalFormatting>
  <conditionalFormatting sqref="F12:F13">
    <cfRule type="top10" dxfId="700" priority="732" rank="1"/>
  </conditionalFormatting>
  <conditionalFormatting sqref="G12:G13">
    <cfRule type="top10" dxfId="699" priority="731" rank="1"/>
  </conditionalFormatting>
  <conditionalFormatting sqref="H12:H13">
    <cfRule type="top10" dxfId="698" priority="730" rank="1"/>
  </conditionalFormatting>
  <conditionalFormatting sqref="I12:I13">
    <cfRule type="top10" dxfId="697" priority="729" rank="1"/>
  </conditionalFormatting>
  <conditionalFormatting sqref="J12:J13">
    <cfRule type="top10" dxfId="696" priority="728" rank="1"/>
  </conditionalFormatting>
  <conditionalFormatting sqref="K12:K13">
    <cfRule type="top10" dxfId="695" priority="727" rank="1"/>
  </conditionalFormatting>
  <conditionalFormatting sqref="G16:G18">
    <cfRule type="top10" dxfId="694" priority="703" rank="1"/>
  </conditionalFormatting>
  <conditionalFormatting sqref="H16:H18">
    <cfRule type="top10" dxfId="693" priority="704" rank="1"/>
  </conditionalFormatting>
  <conditionalFormatting sqref="I16:I18">
    <cfRule type="top10" dxfId="692" priority="705" rank="1"/>
  </conditionalFormatting>
  <conditionalFormatting sqref="J16:J18">
    <cfRule type="top10" dxfId="691" priority="706" rank="1"/>
  </conditionalFormatting>
  <conditionalFormatting sqref="K16:K18">
    <cfRule type="top10" dxfId="690" priority="707" rank="1"/>
  </conditionalFormatting>
  <conditionalFormatting sqref="F16:F18">
    <cfRule type="top10" dxfId="689" priority="708" rank="1"/>
  </conditionalFormatting>
  <conditionalFormatting sqref="F20">
    <cfRule type="top10" dxfId="688" priority="709" rank="1"/>
  </conditionalFormatting>
  <conditionalFormatting sqref="G20">
    <cfRule type="top10" dxfId="687" priority="710" rank="1"/>
  </conditionalFormatting>
  <conditionalFormatting sqref="H20">
    <cfRule type="top10" dxfId="686" priority="711" rank="1"/>
  </conditionalFormatting>
  <conditionalFormatting sqref="I20">
    <cfRule type="top10" dxfId="685" priority="712" rank="1"/>
  </conditionalFormatting>
  <conditionalFormatting sqref="J20">
    <cfRule type="top10" dxfId="684" priority="713" rank="1"/>
  </conditionalFormatting>
  <conditionalFormatting sqref="K20">
    <cfRule type="top10" dxfId="683" priority="714" rank="1"/>
  </conditionalFormatting>
  <conditionalFormatting sqref="J23">
    <cfRule type="top10" dxfId="682" priority="715" rank="1"/>
  </conditionalFormatting>
  <conditionalFormatting sqref="I23">
    <cfRule type="top10" dxfId="681" priority="716" rank="1"/>
  </conditionalFormatting>
  <conditionalFormatting sqref="K23">
    <cfRule type="top10" dxfId="680" priority="717" rank="1"/>
  </conditionalFormatting>
  <conditionalFormatting sqref="H23">
    <cfRule type="top10" dxfId="679" priority="718" rank="1"/>
  </conditionalFormatting>
  <conditionalFormatting sqref="G23">
    <cfRule type="top10" dxfId="678" priority="719" rank="1"/>
  </conditionalFormatting>
  <conditionalFormatting sqref="F23">
    <cfRule type="top10" dxfId="677" priority="720" rank="1"/>
  </conditionalFormatting>
  <conditionalFormatting sqref="F27">
    <cfRule type="top10" dxfId="676" priority="721" rank="1"/>
  </conditionalFormatting>
  <conditionalFormatting sqref="G27">
    <cfRule type="top10" dxfId="675" priority="722" rank="1"/>
  </conditionalFormatting>
  <conditionalFormatting sqref="H27">
    <cfRule type="top10" dxfId="674" priority="723" rank="1"/>
  </conditionalFormatting>
  <conditionalFormatting sqref="I27">
    <cfRule type="top10" dxfId="673" priority="724" rank="1"/>
  </conditionalFormatting>
  <conditionalFormatting sqref="J27">
    <cfRule type="top10" dxfId="672" priority="725" rank="1"/>
  </conditionalFormatting>
  <conditionalFormatting sqref="K27">
    <cfRule type="top10" dxfId="671" priority="726" rank="1"/>
  </conditionalFormatting>
  <conditionalFormatting sqref="F30">
    <cfRule type="top10" dxfId="670" priority="745" rank="1"/>
  </conditionalFormatting>
  <conditionalFormatting sqref="G30">
    <cfRule type="top10" dxfId="669" priority="746" rank="1"/>
  </conditionalFormatting>
  <conditionalFormatting sqref="H30">
    <cfRule type="top10" dxfId="668" priority="747" rank="1"/>
  </conditionalFormatting>
  <conditionalFormatting sqref="I30">
    <cfRule type="top10" dxfId="667" priority="748" rank="1"/>
  </conditionalFormatting>
  <conditionalFormatting sqref="J30">
    <cfRule type="top10" dxfId="666" priority="749" rank="1"/>
  </conditionalFormatting>
  <conditionalFormatting sqref="K30">
    <cfRule type="top10" dxfId="665" priority="750" rank="1"/>
  </conditionalFormatting>
  <conditionalFormatting sqref="F38">
    <cfRule type="top10" dxfId="664" priority="757" rank="1"/>
  </conditionalFormatting>
  <conditionalFormatting sqref="G38">
    <cfRule type="top10" dxfId="663" priority="758" rank="1"/>
  </conditionalFormatting>
  <conditionalFormatting sqref="H38">
    <cfRule type="top10" dxfId="662" priority="759" rank="1"/>
  </conditionalFormatting>
  <conditionalFormatting sqref="I38">
    <cfRule type="top10" dxfId="661" priority="760" rank="1"/>
  </conditionalFormatting>
  <conditionalFormatting sqref="J38">
    <cfRule type="top10" dxfId="660" priority="761" rank="1"/>
  </conditionalFormatting>
  <conditionalFormatting sqref="K38">
    <cfRule type="top10" dxfId="659" priority="762" rank="1"/>
  </conditionalFormatting>
  <conditionalFormatting sqref="J32:J34 J36">
    <cfRule type="top10" dxfId="658" priority="774" rank="1"/>
  </conditionalFormatting>
  <conditionalFormatting sqref="I32:I34 I36">
    <cfRule type="top10" dxfId="657" priority="776" rank="1"/>
  </conditionalFormatting>
  <conditionalFormatting sqref="K32:K34 K36">
    <cfRule type="top10" dxfId="656" priority="778" rank="1"/>
  </conditionalFormatting>
  <conditionalFormatting sqref="H32:H34 H36">
    <cfRule type="top10" dxfId="655" priority="780" rank="1"/>
  </conditionalFormatting>
  <conditionalFormatting sqref="G32:G34 G36">
    <cfRule type="top10" dxfId="654" priority="782" rank="1"/>
  </conditionalFormatting>
  <conditionalFormatting sqref="F32:F34 F36">
    <cfRule type="top10" dxfId="653" priority="784" rank="1"/>
  </conditionalFormatting>
  <conditionalFormatting sqref="G41:G45">
    <cfRule type="top10" dxfId="652" priority="683" rank="1"/>
  </conditionalFormatting>
  <conditionalFormatting sqref="H41:H45">
    <cfRule type="top10" dxfId="651" priority="682" rank="1"/>
  </conditionalFormatting>
  <conditionalFormatting sqref="I41:I45">
    <cfRule type="top10" dxfId="650" priority="681" rank="1"/>
  </conditionalFormatting>
  <conditionalFormatting sqref="J41:J45">
    <cfRule type="top10" dxfId="649" priority="679" rank="1"/>
  </conditionalFormatting>
  <conditionalFormatting sqref="K41:K45">
    <cfRule type="top10" dxfId="648" priority="680" rank="1"/>
  </conditionalFormatting>
  <conditionalFormatting sqref="F41:F45">
    <cfRule type="top10" dxfId="647" priority="684" rank="1"/>
  </conditionalFormatting>
  <conditionalFormatting sqref="K47:K48">
    <cfRule type="top10" dxfId="646" priority="673" rank="1"/>
  </conditionalFormatting>
  <conditionalFormatting sqref="J47:J48">
    <cfRule type="top10" dxfId="645" priority="674" rank="1"/>
  </conditionalFormatting>
  <conditionalFormatting sqref="I47:I48">
    <cfRule type="top10" dxfId="644" priority="675" rank="1"/>
  </conditionalFormatting>
  <conditionalFormatting sqref="H47:H48">
    <cfRule type="top10" dxfId="643" priority="676" rank="1"/>
  </conditionalFormatting>
  <conditionalFormatting sqref="G47:G48">
    <cfRule type="top10" dxfId="642" priority="677" rank="1"/>
  </conditionalFormatting>
  <conditionalFormatting sqref="F47:F48">
    <cfRule type="top10" dxfId="641" priority="678" rank="1"/>
  </conditionalFormatting>
  <conditionalFormatting sqref="F50:F51">
    <cfRule type="top10" dxfId="640" priority="672" rank="1"/>
  </conditionalFormatting>
  <conditionalFormatting sqref="G50:G51">
    <cfRule type="top10" dxfId="639" priority="671" rank="1"/>
  </conditionalFormatting>
  <conditionalFormatting sqref="H50:H51">
    <cfRule type="top10" dxfId="638" priority="670" rank="1"/>
  </conditionalFormatting>
  <conditionalFormatting sqref="I50:I51">
    <cfRule type="top10" dxfId="637" priority="669" rank="1"/>
  </conditionalFormatting>
  <conditionalFormatting sqref="J50:J51">
    <cfRule type="top10" dxfId="636" priority="668" rank="1"/>
  </conditionalFormatting>
  <conditionalFormatting sqref="K50:K51">
    <cfRule type="top10" dxfId="635" priority="667" rank="1"/>
  </conditionalFormatting>
  <conditionalFormatting sqref="J53">
    <cfRule type="top10" dxfId="634" priority="666" rank="1"/>
  </conditionalFormatting>
  <conditionalFormatting sqref="I53">
    <cfRule type="top10" dxfId="633" priority="662" rank="1"/>
  </conditionalFormatting>
  <conditionalFormatting sqref="K53">
    <cfRule type="top10" dxfId="632" priority="663" rank="1"/>
  </conditionalFormatting>
  <conditionalFormatting sqref="H53">
    <cfRule type="top10" dxfId="631" priority="665" rank="1"/>
  </conditionalFormatting>
  <conditionalFormatting sqref="G53">
    <cfRule type="top10" dxfId="630" priority="664" rank="1"/>
  </conditionalFormatting>
  <conditionalFormatting sqref="F53">
    <cfRule type="top10" dxfId="629" priority="661" rank="1"/>
  </conditionalFormatting>
  <conditionalFormatting sqref="F55">
    <cfRule type="top10" dxfId="628" priority="660" rank="1"/>
  </conditionalFormatting>
  <conditionalFormatting sqref="G55">
    <cfRule type="top10" dxfId="627" priority="659" rank="1"/>
  </conditionalFormatting>
  <conditionalFormatting sqref="H55">
    <cfRule type="top10" dxfId="626" priority="658" rank="1"/>
  </conditionalFormatting>
  <conditionalFormatting sqref="I55">
    <cfRule type="top10" dxfId="625" priority="657" rank="1"/>
  </conditionalFormatting>
  <conditionalFormatting sqref="J55">
    <cfRule type="top10" dxfId="624" priority="656" rank="1"/>
  </conditionalFormatting>
  <conditionalFormatting sqref="K55">
    <cfRule type="top10" dxfId="623" priority="655" rank="1"/>
  </conditionalFormatting>
  <conditionalFormatting sqref="G58:G63">
    <cfRule type="top10" dxfId="622" priority="653" rank="1"/>
  </conditionalFormatting>
  <conditionalFormatting sqref="H58:H63">
    <cfRule type="top10" dxfId="621" priority="652" rank="1"/>
  </conditionalFormatting>
  <conditionalFormatting sqref="I58:I63">
    <cfRule type="top10" dxfId="620" priority="651" rank="1"/>
  </conditionalFormatting>
  <conditionalFormatting sqref="J58:J63">
    <cfRule type="top10" dxfId="619" priority="649" rank="1"/>
  </conditionalFormatting>
  <conditionalFormatting sqref="K58:K63">
    <cfRule type="top10" dxfId="618" priority="650" rank="1"/>
  </conditionalFormatting>
  <conditionalFormatting sqref="F58:F63">
    <cfRule type="top10" dxfId="617" priority="654" rank="1"/>
  </conditionalFormatting>
  <conditionalFormatting sqref="K65:K66">
    <cfRule type="top10" dxfId="616" priority="643" rank="1"/>
  </conditionalFormatting>
  <conditionalFormatting sqref="J65:J66">
    <cfRule type="top10" dxfId="615" priority="644" rank="1"/>
  </conditionalFormatting>
  <conditionalFormatting sqref="I65:I66">
    <cfRule type="top10" dxfId="614" priority="645" rank="1"/>
  </conditionalFormatting>
  <conditionalFormatting sqref="H65:H66">
    <cfRule type="top10" dxfId="613" priority="646" rank="1"/>
  </conditionalFormatting>
  <conditionalFormatting sqref="G65:G66">
    <cfRule type="top10" dxfId="612" priority="647" rank="1"/>
  </conditionalFormatting>
  <conditionalFormatting sqref="F65:F66">
    <cfRule type="top10" dxfId="611" priority="648" rank="1"/>
  </conditionalFormatting>
  <conditionalFormatting sqref="F68:F70">
    <cfRule type="top10" dxfId="610" priority="642" rank="1"/>
  </conditionalFormatting>
  <conditionalFormatting sqref="G68:G70">
    <cfRule type="top10" dxfId="609" priority="641" rank="1"/>
  </conditionalFormatting>
  <conditionalFormatting sqref="H68:H70">
    <cfRule type="top10" dxfId="608" priority="640" rank="1"/>
  </conditionalFormatting>
  <conditionalFormatting sqref="I68:I70">
    <cfRule type="top10" dxfId="607" priority="639" rank="1"/>
  </conditionalFormatting>
  <conditionalFormatting sqref="J68:J70">
    <cfRule type="top10" dxfId="606" priority="638" rank="1"/>
  </conditionalFormatting>
  <conditionalFormatting sqref="K68:K70">
    <cfRule type="top10" dxfId="605" priority="637" rank="1"/>
  </conditionalFormatting>
  <conditionalFormatting sqref="J72">
    <cfRule type="top10" dxfId="604" priority="636" rank="1"/>
  </conditionalFormatting>
  <conditionalFormatting sqref="I72">
    <cfRule type="top10" dxfId="603" priority="632" rank="1"/>
  </conditionalFormatting>
  <conditionalFormatting sqref="K72">
    <cfRule type="top10" dxfId="602" priority="633" rank="1"/>
  </conditionalFormatting>
  <conditionalFormatting sqref="H72">
    <cfRule type="top10" dxfId="601" priority="635" rank="1"/>
  </conditionalFormatting>
  <conditionalFormatting sqref="G72">
    <cfRule type="top10" dxfId="600" priority="634" rank="1"/>
  </conditionalFormatting>
  <conditionalFormatting sqref="F72">
    <cfRule type="top10" dxfId="599" priority="631" rank="1"/>
  </conditionalFormatting>
  <conditionalFormatting sqref="F74">
    <cfRule type="top10" dxfId="598" priority="630" rank="1"/>
  </conditionalFormatting>
  <conditionalFormatting sqref="G74">
    <cfRule type="top10" dxfId="597" priority="629" rank="1"/>
  </conditionalFormatting>
  <conditionalFormatting sqref="H74">
    <cfRule type="top10" dxfId="596" priority="628" rank="1"/>
  </conditionalFormatting>
  <conditionalFormatting sqref="I74">
    <cfRule type="top10" dxfId="595" priority="627" rank="1"/>
  </conditionalFormatting>
  <conditionalFormatting sqref="J74">
    <cfRule type="top10" dxfId="594" priority="626" rank="1"/>
  </conditionalFormatting>
  <conditionalFormatting sqref="K74">
    <cfRule type="top10" dxfId="593" priority="625" rank="1"/>
  </conditionalFormatting>
  <conditionalFormatting sqref="G77">
    <cfRule type="top10" dxfId="592" priority="623" rank="1"/>
  </conditionalFormatting>
  <conditionalFormatting sqref="H77">
    <cfRule type="top10" dxfId="591" priority="622" rank="1"/>
  </conditionalFormatting>
  <conditionalFormatting sqref="I77">
    <cfRule type="top10" dxfId="590" priority="621" rank="1"/>
  </conditionalFormatting>
  <conditionalFormatting sqref="J77">
    <cfRule type="top10" dxfId="589" priority="619" rank="1"/>
  </conditionalFormatting>
  <conditionalFormatting sqref="K77">
    <cfRule type="top10" dxfId="588" priority="620" rank="1"/>
  </conditionalFormatting>
  <conditionalFormatting sqref="F77">
    <cfRule type="top10" dxfId="587" priority="624" rank="1"/>
  </conditionalFormatting>
  <conditionalFormatting sqref="K79:K81">
    <cfRule type="top10" dxfId="586" priority="613" rank="1"/>
  </conditionalFormatting>
  <conditionalFormatting sqref="J79:J81">
    <cfRule type="top10" dxfId="585" priority="614" rank="1"/>
  </conditionalFormatting>
  <conditionalFormatting sqref="I79:I81">
    <cfRule type="top10" dxfId="584" priority="615" rank="1"/>
  </conditionalFormatting>
  <conditionalFormatting sqref="H79:H81">
    <cfRule type="top10" dxfId="583" priority="616" rank="1"/>
  </conditionalFormatting>
  <conditionalFormatting sqref="G79:G81">
    <cfRule type="top10" dxfId="582" priority="617" rank="1"/>
  </conditionalFormatting>
  <conditionalFormatting sqref="F79:F81">
    <cfRule type="top10" dxfId="581" priority="618" rank="1"/>
  </conditionalFormatting>
  <conditionalFormatting sqref="F83:F85">
    <cfRule type="top10" dxfId="580" priority="612" rank="1"/>
  </conditionalFormatting>
  <conditionalFormatting sqref="G83:G85">
    <cfRule type="top10" dxfId="579" priority="611" rank="1"/>
  </conditionalFormatting>
  <conditionalFormatting sqref="H83:H85">
    <cfRule type="top10" dxfId="578" priority="610" rank="1"/>
  </conditionalFormatting>
  <conditionalFormatting sqref="I83:I85">
    <cfRule type="top10" dxfId="577" priority="609" rank="1"/>
  </conditionalFormatting>
  <conditionalFormatting sqref="J83:J85">
    <cfRule type="top10" dxfId="576" priority="608" rank="1"/>
  </conditionalFormatting>
  <conditionalFormatting sqref="K83:K85">
    <cfRule type="top10" dxfId="575" priority="607" rank="1"/>
  </conditionalFormatting>
  <conditionalFormatting sqref="J87:J88">
    <cfRule type="top10" dxfId="574" priority="606" rank="1"/>
  </conditionalFormatting>
  <conditionalFormatting sqref="I87:I88">
    <cfRule type="top10" dxfId="573" priority="602" rank="1"/>
  </conditionalFormatting>
  <conditionalFormatting sqref="K87:K88">
    <cfRule type="top10" dxfId="572" priority="603" rank="1"/>
  </conditionalFormatting>
  <conditionalFormatting sqref="H87:H88">
    <cfRule type="top10" dxfId="571" priority="605" rank="1"/>
  </conditionalFormatting>
  <conditionalFormatting sqref="G87:G88">
    <cfRule type="top10" dxfId="570" priority="604" rank="1"/>
  </conditionalFormatting>
  <conditionalFormatting sqref="F87:F88">
    <cfRule type="top10" dxfId="569" priority="601" rank="1"/>
  </conditionalFormatting>
  <conditionalFormatting sqref="F90">
    <cfRule type="top10" dxfId="568" priority="600" rank="1"/>
  </conditionalFormatting>
  <conditionalFormatting sqref="G90">
    <cfRule type="top10" dxfId="567" priority="599" rank="1"/>
  </conditionalFormatting>
  <conditionalFormatting sqref="H90">
    <cfRule type="top10" dxfId="566" priority="598" rank="1"/>
  </conditionalFormatting>
  <conditionalFormatting sqref="I90">
    <cfRule type="top10" dxfId="565" priority="597" rank="1"/>
  </conditionalFormatting>
  <conditionalFormatting sqref="J90">
    <cfRule type="top10" dxfId="564" priority="596" rank="1"/>
  </conditionalFormatting>
  <conditionalFormatting sqref="K90">
    <cfRule type="top10" dxfId="563" priority="595" rank="1"/>
  </conditionalFormatting>
  <conditionalFormatting sqref="G93:G94">
    <cfRule type="top10" dxfId="562" priority="593" rank="1"/>
  </conditionalFormatting>
  <conditionalFormatting sqref="H93:H94">
    <cfRule type="top10" dxfId="561" priority="592" rank="1"/>
  </conditionalFormatting>
  <conditionalFormatting sqref="I93:I94">
    <cfRule type="top10" dxfId="560" priority="591" rank="1"/>
  </conditionalFormatting>
  <conditionalFormatting sqref="J93:J94">
    <cfRule type="top10" dxfId="559" priority="589" rank="1"/>
  </conditionalFormatting>
  <conditionalFormatting sqref="K93:K94">
    <cfRule type="top10" dxfId="558" priority="590" rank="1"/>
  </conditionalFormatting>
  <conditionalFormatting sqref="F93:F94">
    <cfRule type="top10" dxfId="557" priority="594" rank="1"/>
  </conditionalFormatting>
  <conditionalFormatting sqref="K96">
    <cfRule type="top10" dxfId="556" priority="583" rank="1"/>
  </conditionalFormatting>
  <conditionalFormatting sqref="J96">
    <cfRule type="top10" dxfId="555" priority="584" rank="1"/>
  </conditionalFormatting>
  <conditionalFormatting sqref="I96">
    <cfRule type="top10" dxfId="554" priority="585" rank="1"/>
  </conditionalFormatting>
  <conditionalFormatting sqref="H96">
    <cfRule type="top10" dxfId="553" priority="586" rank="1"/>
  </conditionalFormatting>
  <conditionalFormatting sqref="G96">
    <cfRule type="top10" dxfId="552" priority="587" rank="1"/>
  </conditionalFormatting>
  <conditionalFormatting sqref="F96">
    <cfRule type="top10" dxfId="551" priority="588" rank="1"/>
  </conditionalFormatting>
  <conditionalFormatting sqref="F98">
    <cfRule type="top10" dxfId="550" priority="582" rank="1"/>
  </conditionalFormatting>
  <conditionalFormatting sqref="G98">
    <cfRule type="top10" dxfId="549" priority="581" rank="1"/>
  </conditionalFormatting>
  <conditionalFormatting sqref="H98">
    <cfRule type="top10" dxfId="548" priority="580" rank="1"/>
  </conditionalFormatting>
  <conditionalFormatting sqref="I98">
    <cfRule type="top10" dxfId="547" priority="579" rank="1"/>
  </conditionalFormatting>
  <conditionalFormatting sqref="J98">
    <cfRule type="top10" dxfId="546" priority="578" rank="1"/>
  </conditionalFormatting>
  <conditionalFormatting sqref="K98">
    <cfRule type="top10" dxfId="545" priority="577" rank="1"/>
  </conditionalFormatting>
  <conditionalFormatting sqref="J100:J101">
    <cfRule type="top10" dxfId="544" priority="576" rank="1"/>
  </conditionalFormatting>
  <conditionalFormatting sqref="I100:I101">
    <cfRule type="top10" dxfId="543" priority="572" rank="1"/>
  </conditionalFormatting>
  <conditionalFormatting sqref="K100:K101">
    <cfRule type="top10" dxfId="542" priority="573" rank="1"/>
  </conditionalFormatting>
  <conditionalFormatting sqref="H100:H101">
    <cfRule type="top10" dxfId="541" priority="575" rank="1"/>
  </conditionalFormatting>
  <conditionalFormatting sqref="G100:G101">
    <cfRule type="top10" dxfId="540" priority="574" rank="1"/>
  </conditionalFormatting>
  <conditionalFormatting sqref="F100:F101">
    <cfRule type="top10" dxfId="539" priority="571" rank="1"/>
  </conditionalFormatting>
  <conditionalFormatting sqref="F103">
    <cfRule type="top10" dxfId="538" priority="570" rank="1"/>
  </conditionalFormatting>
  <conditionalFormatting sqref="G103">
    <cfRule type="top10" dxfId="537" priority="569" rank="1"/>
  </conditionalFormatting>
  <conditionalFormatting sqref="H103">
    <cfRule type="top10" dxfId="536" priority="568" rank="1"/>
  </conditionalFormatting>
  <conditionalFormatting sqref="I103">
    <cfRule type="top10" dxfId="535" priority="567" rank="1"/>
  </conditionalFormatting>
  <conditionalFormatting sqref="J103">
    <cfRule type="top10" dxfId="534" priority="566" rank="1"/>
  </conditionalFormatting>
  <conditionalFormatting sqref="K103">
    <cfRule type="top10" dxfId="533" priority="565" rank="1"/>
  </conditionalFormatting>
  <conditionalFormatting sqref="G106:G113">
    <cfRule type="top10" dxfId="532" priority="563" rank="1"/>
  </conditionalFormatting>
  <conditionalFormatting sqref="H106:H113">
    <cfRule type="top10" dxfId="531" priority="562" rank="1"/>
  </conditionalFormatting>
  <conditionalFormatting sqref="I106:I113">
    <cfRule type="top10" dxfId="530" priority="561" rank="1"/>
  </conditionalFormatting>
  <conditionalFormatting sqref="J106:J113">
    <cfRule type="top10" dxfId="529" priority="559" rank="1"/>
  </conditionalFormatting>
  <conditionalFormatting sqref="K106:K113">
    <cfRule type="top10" dxfId="528" priority="560" rank="1"/>
  </conditionalFormatting>
  <conditionalFormatting sqref="F106:F113">
    <cfRule type="top10" dxfId="527" priority="564" rank="1"/>
  </conditionalFormatting>
  <conditionalFormatting sqref="J115:J116">
    <cfRule type="top10" dxfId="526" priority="555" rank="1"/>
  </conditionalFormatting>
  <conditionalFormatting sqref="I115:I116">
    <cfRule type="top10" dxfId="525" priority="556" rank="1"/>
  </conditionalFormatting>
  <conditionalFormatting sqref="H115:H116">
    <cfRule type="top10" dxfId="524" priority="557" rank="1"/>
  </conditionalFormatting>
  <conditionalFormatting sqref="G115:G116">
    <cfRule type="top10" dxfId="523" priority="558" rank="1"/>
  </conditionalFormatting>
  <conditionalFormatting sqref="F115:F116">
    <cfRule type="top10" dxfId="522" priority="554" rank="1"/>
  </conditionalFormatting>
  <conditionalFormatting sqref="K115:K116">
    <cfRule type="top10" dxfId="521" priority="553" rank="1"/>
  </conditionalFormatting>
  <conditionalFormatting sqref="G118:G120">
    <cfRule type="top10" dxfId="520" priority="552" rank="1"/>
  </conditionalFormatting>
  <conditionalFormatting sqref="H118:H120">
    <cfRule type="top10" dxfId="519" priority="551" rank="1"/>
  </conditionalFormatting>
  <conditionalFormatting sqref="I118:I120">
    <cfRule type="top10" dxfId="518" priority="550" rank="1"/>
  </conditionalFormatting>
  <conditionalFormatting sqref="J118:J120">
    <cfRule type="top10" dxfId="517" priority="549" rank="1"/>
  </conditionalFormatting>
  <conditionalFormatting sqref="K118:K120">
    <cfRule type="top10" dxfId="516" priority="548" rank="1"/>
  </conditionalFormatting>
  <conditionalFormatting sqref="F118:F120">
    <cfRule type="top10" dxfId="515" priority="547" rank="1"/>
  </conditionalFormatting>
  <conditionalFormatting sqref="F122:F126">
    <cfRule type="top10" dxfId="514" priority="546" rank="1"/>
  </conditionalFormatting>
  <conditionalFormatting sqref="G122:G126">
    <cfRule type="top10" dxfId="513" priority="545" rank="1"/>
  </conditionalFormatting>
  <conditionalFormatting sqref="H122:H126">
    <cfRule type="top10" dxfId="512" priority="544" rank="1"/>
  </conditionalFormatting>
  <conditionalFormatting sqref="I122:I126">
    <cfRule type="top10" dxfId="511" priority="543" rank="1"/>
  </conditionalFormatting>
  <conditionalFormatting sqref="J122:J126">
    <cfRule type="top10" dxfId="510" priority="542" rank="1"/>
  </conditionalFormatting>
  <conditionalFormatting sqref="K122:K126">
    <cfRule type="top10" dxfId="509" priority="541" rank="1"/>
  </conditionalFormatting>
  <conditionalFormatting sqref="F128:F129">
    <cfRule type="top10" dxfId="508" priority="540" rank="1"/>
  </conditionalFormatting>
  <conditionalFormatting sqref="G128:G129">
    <cfRule type="top10" dxfId="507" priority="539" rank="1"/>
  </conditionalFormatting>
  <conditionalFormatting sqref="H128:H129">
    <cfRule type="top10" dxfId="506" priority="538" rank="1"/>
  </conditionalFormatting>
  <conditionalFormatting sqref="I128:I129">
    <cfRule type="top10" dxfId="505" priority="537" rank="1"/>
  </conditionalFormatting>
  <conditionalFormatting sqref="J128:J129">
    <cfRule type="top10" dxfId="504" priority="536" rank="1"/>
  </conditionalFormatting>
  <conditionalFormatting sqref="K128:K129">
    <cfRule type="top10" dxfId="503" priority="535" rank="1"/>
  </conditionalFormatting>
  <conditionalFormatting sqref="F131:F133">
    <cfRule type="top10" dxfId="502" priority="529" rank="1"/>
  </conditionalFormatting>
  <conditionalFormatting sqref="G131:G133">
    <cfRule type="top10" dxfId="501" priority="530" rank="1"/>
  </conditionalFormatting>
  <conditionalFormatting sqref="H131:H133">
    <cfRule type="top10" dxfId="500" priority="531" rank="1"/>
  </conditionalFormatting>
  <conditionalFormatting sqref="I131:I133">
    <cfRule type="top10" dxfId="499" priority="532" rank="1"/>
  </conditionalFormatting>
  <conditionalFormatting sqref="J131:J133">
    <cfRule type="top10" dxfId="498" priority="533" rank="1"/>
  </conditionalFormatting>
  <conditionalFormatting sqref="K131:K133">
    <cfRule type="top10" dxfId="497" priority="534" rank="1"/>
  </conditionalFormatting>
  <conditionalFormatting sqref="G136:G142">
    <cfRule type="top10" dxfId="496" priority="527" rank="1"/>
  </conditionalFormatting>
  <conditionalFormatting sqref="H136:H142">
    <cfRule type="top10" dxfId="495" priority="526" rank="1"/>
  </conditionalFormatting>
  <conditionalFormatting sqref="I136:I142">
    <cfRule type="top10" dxfId="494" priority="525" rank="1"/>
  </conditionalFormatting>
  <conditionalFormatting sqref="J136:J142">
    <cfRule type="top10" dxfId="493" priority="523" rank="1"/>
  </conditionalFormatting>
  <conditionalFormatting sqref="K136:K142">
    <cfRule type="top10" dxfId="492" priority="524" rank="1"/>
  </conditionalFormatting>
  <conditionalFormatting sqref="F136:F142">
    <cfRule type="top10" dxfId="491" priority="528" rank="1"/>
  </conditionalFormatting>
  <conditionalFormatting sqref="J144:J145">
    <cfRule type="top10" dxfId="490" priority="519" rank="1"/>
  </conditionalFormatting>
  <conditionalFormatting sqref="I144:I145">
    <cfRule type="top10" dxfId="489" priority="520" rank="1"/>
  </conditionalFormatting>
  <conditionalFormatting sqref="H144:H145">
    <cfRule type="top10" dxfId="488" priority="521" rank="1"/>
  </conditionalFormatting>
  <conditionalFormatting sqref="G144:G145">
    <cfRule type="top10" dxfId="487" priority="522" rank="1"/>
  </conditionalFormatting>
  <conditionalFormatting sqref="F144:F145">
    <cfRule type="top10" dxfId="486" priority="518" rank="1"/>
  </conditionalFormatting>
  <conditionalFormatting sqref="K144:K145">
    <cfRule type="top10" dxfId="485" priority="517" rank="1"/>
  </conditionalFormatting>
  <conditionalFormatting sqref="G147:G149">
    <cfRule type="top10" dxfId="484" priority="516" rank="1"/>
  </conditionalFormatting>
  <conditionalFormatting sqref="H147:H149">
    <cfRule type="top10" dxfId="483" priority="515" rank="1"/>
  </conditionalFormatting>
  <conditionalFormatting sqref="I147:I149">
    <cfRule type="top10" dxfId="482" priority="514" rank="1"/>
  </conditionalFormatting>
  <conditionalFormatting sqref="J147:J149">
    <cfRule type="top10" dxfId="481" priority="513" rank="1"/>
  </conditionalFormatting>
  <conditionalFormatting sqref="K147:K149">
    <cfRule type="top10" dxfId="480" priority="512" rank="1"/>
  </conditionalFormatting>
  <conditionalFormatting sqref="F147:F149">
    <cfRule type="top10" dxfId="479" priority="511" rank="1"/>
  </conditionalFormatting>
  <conditionalFormatting sqref="F151">
    <cfRule type="top10" dxfId="478" priority="510" rank="1"/>
  </conditionalFormatting>
  <conditionalFormatting sqref="G151">
    <cfRule type="top10" dxfId="477" priority="509" rank="1"/>
  </conditionalFormatting>
  <conditionalFormatting sqref="H151">
    <cfRule type="top10" dxfId="476" priority="508" rank="1"/>
  </conditionalFormatting>
  <conditionalFormatting sqref="I151">
    <cfRule type="top10" dxfId="475" priority="507" rank="1"/>
  </conditionalFormatting>
  <conditionalFormatting sqref="J151">
    <cfRule type="top10" dxfId="474" priority="506" rank="1"/>
  </conditionalFormatting>
  <conditionalFormatting sqref="K151">
    <cfRule type="top10" dxfId="473" priority="505" rank="1"/>
  </conditionalFormatting>
  <conditionalFormatting sqref="F153">
    <cfRule type="top10" dxfId="472" priority="504" rank="1"/>
  </conditionalFormatting>
  <conditionalFormatting sqref="G153">
    <cfRule type="top10" dxfId="471" priority="503" rank="1"/>
  </conditionalFormatting>
  <conditionalFormatting sqref="H153">
    <cfRule type="top10" dxfId="470" priority="502" rank="1"/>
  </conditionalFormatting>
  <conditionalFormatting sqref="I153">
    <cfRule type="top10" dxfId="469" priority="501" rank="1"/>
  </conditionalFormatting>
  <conditionalFormatting sqref="J153">
    <cfRule type="top10" dxfId="468" priority="500" rank="1"/>
  </conditionalFormatting>
  <conditionalFormatting sqref="K153">
    <cfRule type="top10" dxfId="467" priority="499" rank="1"/>
  </conditionalFormatting>
  <conditionalFormatting sqref="G156">
    <cfRule type="top10" dxfId="466" priority="497" rank="1"/>
  </conditionalFormatting>
  <conditionalFormatting sqref="H156">
    <cfRule type="top10" dxfId="465" priority="496" rank="1"/>
  </conditionalFormatting>
  <conditionalFormatting sqref="I156">
    <cfRule type="top10" dxfId="464" priority="495" rank="1"/>
  </conditionalFormatting>
  <conditionalFormatting sqref="J156">
    <cfRule type="top10" dxfId="463" priority="493" rank="1"/>
  </conditionalFormatting>
  <conditionalFormatting sqref="K156">
    <cfRule type="top10" dxfId="462" priority="494" rank="1"/>
  </conditionalFormatting>
  <conditionalFormatting sqref="F156">
    <cfRule type="top10" dxfId="461" priority="498" rank="1"/>
  </conditionalFormatting>
  <conditionalFormatting sqref="K158:K160">
    <cfRule type="top10" dxfId="460" priority="487" rank="1"/>
  </conditionalFormatting>
  <conditionalFormatting sqref="J158:J160">
    <cfRule type="top10" dxfId="459" priority="488" rank="1"/>
  </conditionalFormatting>
  <conditionalFormatting sqref="I158:I160">
    <cfRule type="top10" dxfId="458" priority="489" rank="1"/>
  </conditionalFormatting>
  <conditionalFormatting sqref="H158:H160">
    <cfRule type="top10" dxfId="457" priority="490" rank="1"/>
  </conditionalFormatting>
  <conditionalFormatting sqref="G158:G160">
    <cfRule type="top10" dxfId="456" priority="491" rank="1"/>
  </conditionalFormatting>
  <conditionalFormatting sqref="F158:F160">
    <cfRule type="top10" dxfId="455" priority="492" rank="1"/>
  </conditionalFormatting>
  <conditionalFormatting sqref="F162">
    <cfRule type="top10" dxfId="454" priority="486" rank="1"/>
  </conditionalFormatting>
  <conditionalFormatting sqref="G162">
    <cfRule type="top10" dxfId="453" priority="485" rank="1"/>
  </conditionalFormatting>
  <conditionalFormatting sqref="H162">
    <cfRule type="top10" dxfId="452" priority="484" rank="1"/>
  </conditionalFormatting>
  <conditionalFormatting sqref="I162">
    <cfRule type="top10" dxfId="451" priority="483" rank="1"/>
  </conditionalFormatting>
  <conditionalFormatting sqref="J162">
    <cfRule type="top10" dxfId="450" priority="482" rank="1"/>
  </conditionalFormatting>
  <conditionalFormatting sqref="K162">
    <cfRule type="top10" dxfId="449" priority="481" rank="1"/>
  </conditionalFormatting>
  <conditionalFormatting sqref="J164:J165">
    <cfRule type="top10" dxfId="448" priority="480" rank="1"/>
  </conditionalFormatting>
  <conditionalFormatting sqref="I164:I165">
    <cfRule type="top10" dxfId="447" priority="476" rank="1"/>
  </conditionalFormatting>
  <conditionalFormatting sqref="K164:K165">
    <cfRule type="top10" dxfId="446" priority="477" rank="1"/>
  </conditionalFormatting>
  <conditionalFormatting sqref="H164:H165">
    <cfRule type="top10" dxfId="445" priority="479" rank="1"/>
  </conditionalFormatting>
  <conditionalFormatting sqref="G164:G165">
    <cfRule type="top10" dxfId="444" priority="478" rank="1"/>
  </conditionalFormatting>
  <conditionalFormatting sqref="F164:F165">
    <cfRule type="top10" dxfId="443" priority="475" rank="1"/>
  </conditionalFormatting>
  <conditionalFormatting sqref="F167">
    <cfRule type="top10" dxfId="442" priority="474" rank="1"/>
  </conditionalFormatting>
  <conditionalFormatting sqref="G167">
    <cfRule type="top10" dxfId="441" priority="473" rank="1"/>
  </conditionalFormatting>
  <conditionalFormatting sqref="H167">
    <cfRule type="top10" dxfId="440" priority="472" rank="1"/>
  </conditionalFormatting>
  <conditionalFormatting sqref="I167">
    <cfRule type="top10" dxfId="439" priority="471" rank="1"/>
  </conditionalFormatting>
  <conditionalFormatting sqref="J167">
    <cfRule type="top10" dxfId="438" priority="470" rank="1"/>
  </conditionalFormatting>
  <conditionalFormatting sqref="K167">
    <cfRule type="top10" dxfId="437" priority="469" rank="1"/>
  </conditionalFormatting>
  <conditionalFormatting sqref="G170:G177">
    <cfRule type="top10" dxfId="436" priority="467" rank="1"/>
  </conditionalFormatting>
  <conditionalFormatting sqref="H170:H177">
    <cfRule type="top10" dxfId="435" priority="466" rank="1"/>
  </conditionalFormatting>
  <conditionalFormatting sqref="I170:I177">
    <cfRule type="top10" dxfId="434" priority="465" rank="1"/>
  </conditionalFormatting>
  <conditionalFormatting sqref="J170:J177">
    <cfRule type="top10" dxfId="433" priority="463" rank="1"/>
  </conditionalFormatting>
  <conditionalFormatting sqref="K170:K177">
    <cfRule type="top10" dxfId="432" priority="464" rank="1"/>
  </conditionalFormatting>
  <conditionalFormatting sqref="F170:F177">
    <cfRule type="top10" dxfId="431" priority="468" rank="1"/>
  </conditionalFormatting>
  <conditionalFormatting sqref="K179:K182">
    <cfRule type="top10" dxfId="430" priority="457" rank="1"/>
  </conditionalFormatting>
  <conditionalFormatting sqref="J179:J182">
    <cfRule type="top10" dxfId="429" priority="458" rank="1"/>
  </conditionalFormatting>
  <conditionalFormatting sqref="I179:I182">
    <cfRule type="top10" dxfId="428" priority="459" rank="1"/>
  </conditionalFormatting>
  <conditionalFormatting sqref="H179:H182">
    <cfRule type="top10" dxfId="427" priority="460" rank="1"/>
  </conditionalFormatting>
  <conditionalFormatting sqref="G179:G182">
    <cfRule type="top10" dxfId="426" priority="461" rank="1"/>
  </conditionalFormatting>
  <conditionalFormatting sqref="F179:F182">
    <cfRule type="top10" dxfId="425" priority="462" rank="1"/>
  </conditionalFormatting>
  <conditionalFormatting sqref="F184:F188">
    <cfRule type="top10" dxfId="424" priority="456" rank="1"/>
  </conditionalFormatting>
  <conditionalFormatting sqref="G184:G188">
    <cfRule type="top10" dxfId="423" priority="455" rank="1"/>
  </conditionalFormatting>
  <conditionalFormatting sqref="H184:H188">
    <cfRule type="top10" dxfId="422" priority="454" rank="1"/>
  </conditionalFormatting>
  <conditionalFormatting sqref="I184:I188">
    <cfRule type="top10" dxfId="421" priority="453" rank="1"/>
  </conditionalFormatting>
  <conditionalFormatting sqref="J184:J188">
    <cfRule type="top10" dxfId="420" priority="452" rank="1"/>
  </conditionalFormatting>
  <conditionalFormatting sqref="K184:K188">
    <cfRule type="top10" dxfId="419" priority="451" rank="1"/>
  </conditionalFormatting>
  <conditionalFormatting sqref="J190:J191">
    <cfRule type="top10" dxfId="418" priority="450" rank="1"/>
  </conditionalFormatting>
  <conditionalFormatting sqref="I190:I191">
    <cfRule type="top10" dxfId="417" priority="446" rank="1"/>
  </conditionalFormatting>
  <conditionalFormatting sqref="K190:K191">
    <cfRule type="top10" dxfId="416" priority="447" rank="1"/>
  </conditionalFormatting>
  <conditionalFormatting sqref="H190:H191">
    <cfRule type="top10" dxfId="415" priority="449" rank="1"/>
  </conditionalFormatting>
  <conditionalFormatting sqref="G190:G191">
    <cfRule type="top10" dxfId="414" priority="448" rank="1"/>
  </conditionalFormatting>
  <conditionalFormatting sqref="F190:F191">
    <cfRule type="top10" dxfId="413" priority="445" rank="1"/>
  </conditionalFormatting>
  <conditionalFormatting sqref="F193:F195">
    <cfRule type="top10" dxfId="412" priority="444" rank="1"/>
  </conditionalFormatting>
  <conditionalFormatting sqref="G193:G195">
    <cfRule type="top10" dxfId="411" priority="443" rank="1"/>
  </conditionalFormatting>
  <conditionalFormatting sqref="H193:H195">
    <cfRule type="top10" dxfId="410" priority="442" rank="1"/>
  </conditionalFormatting>
  <conditionalFormatting sqref="I193:I195">
    <cfRule type="top10" dxfId="409" priority="441" rank="1"/>
  </conditionalFormatting>
  <conditionalFormatting sqref="J193:J195">
    <cfRule type="top10" dxfId="408" priority="440" rank="1"/>
  </conditionalFormatting>
  <conditionalFormatting sqref="K193:K195">
    <cfRule type="top10" dxfId="407" priority="439" rank="1"/>
  </conditionalFormatting>
  <conditionalFormatting sqref="G198:G214">
    <cfRule type="top10" dxfId="406" priority="436" rank="1"/>
  </conditionalFormatting>
  <conditionalFormatting sqref="J198:J214">
    <cfRule type="top10" dxfId="405" priority="433" rank="1"/>
    <cfRule type="top10" dxfId="404" priority="438" rank="1"/>
  </conditionalFormatting>
  <conditionalFormatting sqref="F198:F214">
    <cfRule type="top10" dxfId="403" priority="437" rank="1"/>
  </conditionalFormatting>
  <conditionalFormatting sqref="H198:H214">
    <cfRule type="top10" dxfId="402" priority="435" rank="1"/>
  </conditionalFormatting>
  <conditionalFormatting sqref="I198:I214">
    <cfRule type="top10" dxfId="401" priority="434" rank="1"/>
  </conditionalFormatting>
  <conditionalFormatting sqref="K198:K214">
    <cfRule type="top10" dxfId="400" priority="432" rank="1"/>
  </conditionalFormatting>
  <conditionalFormatting sqref="J216:J223">
    <cfRule type="top10" dxfId="399" priority="428" rank="1"/>
  </conditionalFormatting>
  <conditionalFormatting sqref="I216:I223">
    <cfRule type="top10" dxfId="398" priority="429" rank="1"/>
  </conditionalFormatting>
  <conditionalFormatting sqref="H216:H223">
    <cfRule type="top10" dxfId="397" priority="430" rank="1"/>
  </conditionalFormatting>
  <conditionalFormatting sqref="G216:G223">
    <cfRule type="top10" dxfId="396" priority="431" rank="1"/>
  </conditionalFormatting>
  <conditionalFormatting sqref="F216:F223">
    <cfRule type="top10" dxfId="395" priority="427" rank="1"/>
  </conditionalFormatting>
  <conditionalFormatting sqref="K216:K223">
    <cfRule type="top10" dxfId="394" priority="426" rank="1"/>
  </conditionalFormatting>
  <conditionalFormatting sqref="G225:G227">
    <cfRule type="top10" dxfId="393" priority="425" rank="1"/>
  </conditionalFormatting>
  <conditionalFormatting sqref="H225:H227">
    <cfRule type="top10" dxfId="392" priority="424" rank="1"/>
  </conditionalFormatting>
  <conditionalFormatting sqref="I225:I227">
    <cfRule type="top10" dxfId="391" priority="423" rank="1"/>
  </conditionalFormatting>
  <conditionalFormatting sqref="J225:J227">
    <cfRule type="top10" dxfId="390" priority="422" rank="1"/>
  </conditionalFormatting>
  <conditionalFormatting sqref="K225:K227">
    <cfRule type="top10" dxfId="389" priority="421" rank="1"/>
  </conditionalFormatting>
  <conditionalFormatting sqref="F225:F227">
    <cfRule type="top10" dxfId="388" priority="420" rank="1"/>
  </conditionalFormatting>
  <conditionalFormatting sqref="F229">
    <cfRule type="top10" dxfId="387" priority="419" rank="1"/>
  </conditionalFormatting>
  <conditionalFormatting sqref="G229">
    <cfRule type="top10" dxfId="386" priority="418" rank="1"/>
  </conditionalFormatting>
  <conditionalFormatting sqref="H229">
    <cfRule type="top10" dxfId="385" priority="417" rank="1"/>
  </conditionalFormatting>
  <conditionalFormatting sqref="I229">
    <cfRule type="top10" dxfId="384" priority="416" rank="1"/>
  </conditionalFormatting>
  <conditionalFormatting sqref="J229">
    <cfRule type="top10" dxfId="383" priority="415" rank="1"/>
  </conditionalFormatting>
  <conditionalFormatting sqref="K229">
    <cfRule type="top10" dxfId="382" priority="414" rank="1"/>
  </conditionalFormatting>
  <conditionalFormatting sqref="F231:F232">
    <cfRule type="top10" dxfId="381" priority="413" rank="1"/>
  </conditionalFormatting>
  <conditionalFormatting sqref="G231:G232">
    <cfRule type="top10" dxfId="380" priority="412" rank="1"/>
  </conditionalFormatting>
  <conditionalFormatting sqref="H231:H232">
    <cfRule type="top10" dxfId="379" priority="411" rank="1"/>
  </conditionalFormatting>
  <conditionalFormatting sqref="I231:I232">
    <cfRule type="top10" dxfId="378" priority="410" rank="1"/>
  </conditionalFormatting>
  <conditionalFormatting sqref="J231:J232">
    <cfRule type="top10" dxfId="377" priority="409" rank="1"/>
  </conditionalFormatting>
  <conditionalFormatting sqref="K231:K232">
    <cfRule type="top10" dxfId="376" priority="408" rank="1"/>
  </conditionalFormatting>
  <conditionalFormatting sqref="F234">
    <cfRule type="top10" dxfId="375" priority="402" rank="1"/>
  </conditionalFormatting>
  <conditionalFormatting sqref="G234">
    <cfRule type="top10" dxfId="374" priority="403" rank="1"/>
  </conditionalFormatting>
  <conditionalFormatting sqref="H234">
    <cfRule type="top10" dxfId="373" priority="404" rank="1"/>
  </conditionalFormatting>
  <conditionalFormatting sqref="I234">
    <cfRule type="top10" dxfId="372" priority="405" rank="1"/>
  </conditionalFormatting>
  <conditionalFormatting sqref="J234">
    <cfRule type="top10" dxfId="371" priority="406" rank="1"/>
  </conditionalFormatting>
  <conditionalFormatting sqref="K234">
    <cfRule type="top10" dxfId="370" priority="407" rank="1"/>
  </conditionalFormatting>
  <conditionalFormatting sqref="G237:G241">
    <cfRule type="top10" dxfId="369" priority="400" rank="1"/>
  </conditionalFormatting>
  <conditionalFormatting sqref="H237:H241">
    <cfRule type="top10" dxfId="368" priority="399" rank="1"/>
  </conditionalFormatting>
  <conditionalFormatting sqref="I237:I241">
    <cfRule type="top10" dxfId="367" priority="398" rank="1"/>
  </conditionalFormatting>
  <conditionalFormatting sqref="J237:J241">
    <cfRule type="top10" dxfId="366" priority="396" rank="1"/>
  </conditionalFormatting>
  <conditionalFormatting sqref="K237:K241">
    <cfRule type="top10" dxfId="365" priority="397" rank="1"/>
  </conditionalFormatting>
  <conditionalFormatting sqref="F237:F241">
    <cfRule type="top10" dxfId="364" priority="401" rank="1"/>
  </conditionalFormatting>
  <conditionalFormatting sqref="G243:G244">
    <cfRule type="top10" dxfId="363" priority="395" rank="1"/>
  </conditionalFormatting>
  <conditionalFormatting sqref="H243:H244">
    <cfRule type="top10" dxfId="362" priority="394" rank="1"/>
  </conditionalFormatting>
  <conditionalFormatting sqref="I243:I244">
    <cfRule type="top10" dxfId="361" priority="393" rank="1"/>
  </conditionalFormatting>
  <conditionalFormatting sqref="J243:J244">
    <cfRule type="top10" dxfId="360" priority="392" rank="1"/>
  </conditionalFormatting>
  <conditionalFormatting sqref="K243:K244">
    <cfRule type="top10" dxfId="359" priority="391" rank="1"/>
  </conditionalFormatting>
  <conditionalFormatting sqref="F243:F244">
    <cfRule type="top10" dxfId="358" priority="390" rank="1"/>
  </conditionalFormatting>
  <conditionalFormatting sqref="F246">
    <cfRule type="top10" dxfId="357" priority="389" rank="1"/>
  </conditionalFormatting>
  <conditionalFormatting sqref="G246">
    <cfRule type="top10" dxfId="356" priority="388" rank="1"/>
  </conditionalFormatting>
  <conditionalFormatting sqref="H246">
    <cfRule type="top10" dxfId="355" priority="387" rank="1"/>
  </conditionalFormatting>
  <conditionalFormatting sqref="I246">
    <cfRule type="top10" dxfId="354" priority="386" rank="1"/>
  </conditionalFormatting>
  <conditionalFormatting sqref="J246">
    <cfRule type="top10" dxfId="353" priority="385" rank="1"/>
  </conditionalFormatting>
  <conditionalFormatting sqref="K246">
    <cfRule type="top10" dxfId="352" priority="384" rank="1"/>
  </conditionalFormatting>
  <conditionalFormatting sqref="G249:G254">
    <cfRule type="top10" dxfId="351" priority="381" rank="1"/>
  </conditionalFormatting>
  <conditionalFormatting sqref="J249:J254">
    <cfRule type="top10" dxfId="350" priority="378" rank="1"/>
    <cfRule type="top10" dxfId="349" priority="383" rank="1"/>
  </conditionalFormatting>
  <conditionalFormatting sqref="F249:F254">
    <cfRule type="top10" dxfId="348" priority="382" rank="1"/>
  </conditionalFormatting>
  <conditionalFormatting sqref="H249:H254">
    <cfRule type="top10" dxfId="347" priority="380" rank="1"/>
  </conditionalFormatting>
  <conditionalFormatting sqref="I249:I254">
    <cfRule type="top10" dxfId="346" priority="379" rank="1"/>
  </conditionalFormatting>
  <conditionalFormatting sqref="K249:K254">
    <cfRule type="top10" dxfId="345" priority="377" rank="1"/>
  </conditionalFormatting>
  <conditionalFormatting sqref="J256:J259">
    <cfRule type="top10" dxfId="344" priority="373" rank="1"/>
  </conditionalFormatting>
  <conditionalFormatting sqref="I256:I259">
    <cfRule type="top10" dxfId="343" priority="374" rank="1"/>
  </conditionalFormatting>
  <conditionalFormatting sqref="H256:H259">
    <cfRule type="top10" dxfId="342" priority="375" rank="1"/>
  </conditionalFormatting>
  <conditionalFormatting sqref="G256:G259">
    <cfRule type="top10" dxfId="341" priority="376" rank="1"/>
  </conditionalFormatting>
  <conditionalFormatting sqref="F256:F259">
    <cfRule type="top10" dxfId="340" priority="372" rank="1"/>
  </conditionalFormatting>
  <conditionalFormatting sqref="K256:K259">
    <cfRule type="top10" dxfId="339" priority="371" rank="1"/>
  </conditionalFormatting>
  <conditionalFormatting sqref="G261:G264">
    <cfRule type="top10" dxfId="338" priority="370" rank="1"/>
  </conditionalFormatting>
  <conditionalFormatting sqref="H261:H264">
    <cfRule type="top10" dxfId="337" priority="369" rank="1"/>
  </conditionalFormatting>
  <conditionalFormatting sqref="I261:I264">
    <cfRule type="top10" dxfId="336" priority="368" rank="1"/>
  </conditionalFormatting>
  <conditionalFormatting sqref="J261:J264">
    <cfRule type="top10" dxfId="335" priority="367" rank="1"/>
  </conditionalFormatting>
  <conditionalFormatting sqref="K261:K264">
    <cfRule type="top10" dxfId="334" priority="366" rank="1"/>
  </conditionalFormatting>
  <conditionalFormatting sqref="F261:F264">
    <cfRule type="top10" dxfId="333" priority="365" rank="1"/>
  </conditionalFormatting>
  <conditionalFormatting sqref="F266">
    <cfRule type="top10" dxfId="332" priority="364" rank="1"/>
  </conditionalFormatting>
  <conditionalFormatting sqref="G266">
    <cfRule type="top10" dxfId="331" priority="363" rank="1"/>
  </conditionalFormatting>
  <conditionalFormatting sqref="H266">
    <cfRule type="top10" dxfId="330" priority="362" rank="1"/>
  </conditionalFormatting>
  <conditionalFormatting sqref="I266">
    <cfRule type="top10" dxfId="329" priority="361" rank="1"/>
  </conditionalFormatting>
  <conditionalFormatting sqref="J266">
    <cfRule type="top10" dxfId="328" priority="360" rank="1"/>
  </conditionalFormatting>
  <conditionalFormatting sqref="K266">
    <cfRule type="top10" dxfId="327" priority="359" rank="1"/>
  </conditionalFormatting>
  <conditionalFormatting sqref="F268:F269">
    <cfRule type="top10" dxfId="326" priority="358" rank="1"/>
  </conditionalFormatting>
  <conditionalFormatting sqref="G268:G269">
    <cfRule type="top10" dxfId="325" priority="357" rank="1"/>
  </conditionalFormatting>
  <conditionalFormatting sqref="H268:H269">
    <cfRule type="top10" dxfId="324" priority="356" rank="1"/>
  </conditionalFormatting>
  <conditionalFormatting sqref="I268:I269">
    <cfRule type="top10" dxfId="323" priority="355" rank="1"/>
  </conditionalFormatting>
  <conditionalFormatting sqref="J268:J269">
    <cfRule type="top10" dxfId="322" priority="354" rank="1"/>
  </conditionalFormatting>
  <conditionalFormatting sqref="K268:K269">
    <cfRule type="top10" dxfId="321" priority="353" rank="1"/>
  </conditionalFormatting>
  <conditionalFormatting sqref="G272:G275 G277">
    <cfRule type="top10" dxfId="320" priority="319" rank="1"/>
  </conditionalFormatting>
  <conditionalFormatting sqref="J272:J275 J277">
    <cfRule type="top10" dxfId="319" priority="316" rank="1"/>
    <cfRule type="top10" dxfId="318" priority="321" rank="1"/>
  </conditionalFormatting>
  <conditionalFormatting sqref="F272:F275 F277">
    <cfRule type="top10" dxfId="317" priority="320" rank="1"/>
  </conditionalFormatting>
  <conditionalFormatting sqref="H272:H275 H277">
    <cfRule type="top10" dxfId="316" priority="318" rank="1"/>
  </conditionalFormatting>
  <conditionalFormatting sqref="I272:I275 I277">
    <cfRule type="top10" dxfId="315" priority="317" rank="1"/>
  </conditionalFormatting>
  <conditionalFormatting sqref="K272:K275 K277">
    <cfRule type="top10" dxfId="314" priority="315" rank="1"/>
  </conditionalFormatting>
  <conditionalFormatting sqref="J279:J280">
    <cfRule type="top10" dxfId="313" priority="311" rank="1"/>
  </conditionalFormatting>
  <conditionalFormatting sqref="I279:I280">
    <cfRule type="top10" dxfId="312" priority="312" rank="1"/>
  </conditionalFormatting>
  <conditionalFormatting sqref="H279:H280">
    <cfRule type="top10" dxfId="311" priority="313" rank="1"/>
  </conditionalFormatting>
  <conditionalFormatting sqref="G279:G280">
    <cfRule type="top10" dxfId="310" priority="314" rank="1"/>
  </conditionalFormatting>
  <conditionalFormatting sqref="F279:F280">
    <cfRule type="top10" dxfId="309" priority="310" rank="1"/>
  </conditionalFormatting>
  <conditionalFormatting sqref="K279:K280">
    <cfRule type="top10" dxfId="308" priority="309" rank="1"/>
  </conditionalFormatting>
  <conditionalFormatting sqref="G282">
    <cfRule type="top10" dxfId="307" priority="308" rank="1"/>
  </conditionalFormatting>
  <conditionalFormatting sqref="H282">
    <cfRule type="top10" dxfId="306" priority="307" rank="1"/>
  </conditionalFormatting>
  <conditionalFormatting sqref="I282">
    <cfRule type="top10" dxfId="305" priority="306" rank="1"/>
  </conditionalFormatting>
  <conditionalFormatting sqref="J282">
    <cfRule type="top10" dxfId="304" priority="305" rank="1"/>
  </conditionalFormatting>
  <conditionalFormatting sqref="K282">
    <cfRule type="top10" dxfId="303" priority="304" rank="1"/>
  </conditionalFormatting>
  <conditionalFormatting sqref="F282">
    <cfRule type="top10" dxfId="302" priority="303" rank="1"/>
  </conditionalFormatting>
  <conditionalFormatting sqref="F284:F287">
    <cfRule type="top10" dxfId="301" priority="302" rank="1"/>
  </conditionalFormatting>
  <conditionalFormatting sqref="G284:G287">
    <cfRule type="top10" dxfId="300" priority="301" rank="1"/>
  </conditionalFormatting>
  <conditionalFormatting sqref="H284:H287">
    <cfRule type="top10" dxfId="299" priority="300" rank="1"/>
  </conditionalFormatting>
  <conditionalFormatting sqref="I284:I287">
    <cfRule type="top10" dxfId="298" priority="299" rank="1"/>
  </conditionalFormatting>
  <conditionalFormatting sqref="J284:J287">
    <cfRule type="top10" dxfId="297" priority="298" rank="1"/>
  </conditionalFormatting>
  <conditionalFormatting sqref="K284:K287">
    <cfRule type="top10" dxfId="296" priority="297" rank="1"/>
  </conditionalFormatting>
  <conditionalFormatting sqref="F289">
    <cfRule type="top10" dxfId="295" priority="296" rank="1"/>
  </conditionalFormatting>
  <conditionalFormatting sqref="G289">
    <cfRule type="top10" dxfId="294" priority="295" rank="1"/>
  </conditionalFormatting>
  <conditionalFormatting sqref="H289">
    <cfRule type="top10" dxfId="293" priority="294" rank="1"/>
  </conditionalFormatting>
  <conditionalFormatting sqref="I289">
    <cfRule type="top10" dxfId="292" priority="293" rank="1"/>
  </conditionalFormatting>
  <conditionalFormatting sqref="J289">
    <cfRule type="top10" dxfId="291" priority="292" rank="1"/>
  </conditionalFormatting>
  <conditionalFormatting sqref="K289">
    <cfRule type="top10" dxfId="290" priority="291" rank="1"/>
  </conditionalFormatting>
  <conditionalFormatting sqref="G276">
    <cfRule type="top10" dxfId="289" priority="288" rank="1"/>
  </conditionalFormatting>
  <conditionalFormatting sqref="J276">
    <cfRule type="top10" dxfId="288" priority="285" rank="1"/>
    <cfRule type="top10" dxfId="287" priority="290" rank="1"/>
  </conditionalFormatting>
  <conditionalFormatting sqref="F276">
    <cfRule type="top10" dxfId="286" priority="289" rank="1"/>
  </conditionalFormatting>
  <conditionalFormatting sqref="H276">
    <cfRule type="top10" dxfId="285" priority="287" rank="1"/>
  </conditionalFormatting>
  <conditionalFormatting sqref="I276">
    <cfRule type="top10" dxfId="284" priority="286" rank="1"/>
  </conditionalFormatting>
  <conditionalFormatting sqref="K276">
    <cfRule type="top10" dxfId="283" priority="284" rank="1"/>
  </conditionalFormatting>
  <conditionalFormatting sqref="G292:G294">
    <cfRule type="top10" dxfId="282" priority="281" rank="1"/>
  </conditionalFormatting>
  <conditionalFormatting sqref="J292:J294">
    <cfRule type="top10" dxfId="281" priority="278" rank="1"/>
    <cfRule type="top10" dxfId="280" priority="283" rank="1"/>
  </conditionalFormatting>
  <conditionalFormatting sqref="F292:F294">
    <cfRule type="top10" dxfId="279" priority="282" rank="1"/>
  </conditionalFormatting>
  <conditionalFormatting sqref="H292:H294">
    <cfRule type="top10" dxfId="278" priority="280" rank="1"/>
  </conditionalFormatting>
  <conditionalFormatting sqref="I292:I294">
    <cfRule type="top10" dxfId="277" priority="279" rank="1"/>
  </conditionalFormatting>
  <conditionalFormatting sqref="K292:K294">
    <cfRule type="top10" dxfId="276" priority="277" rank="1"/>
  </conditionalFormatting>
  <conditionalFormatting sqref="J296">
    <cfRule type="top10" dxfId="275" priority="273" rank="1"/>
  </conditionalFormatting>
  <conditionalFormatting sqref="I296">
    <cfRule type="top10" dxfId="274" priority="274" rank="1"/>
  </conditionalFormatting>
  <conditionalFormatting sqref="H296">
    <cfRule type="top10" dxfId="273" priority="275" rank="1"/>
  </conditionalFormatting>
  <conditionalFormatting sqref="G296">
    <cfRule type="top10" dxfId="272" priority="276" rank="1"/>
  </conditionalFormatting>
  <conditionalFormatting sqref="F296">
    <cfRule type="top10" dxfId="271" priority="272" rank="1"/>
  </conditionalFormatting>
  <conditionalFormatting sqref="K296">
    <cfRule type="top10" dxfId="270" priority="271" rank="1"/>
  </conditionalFormatting>
  <conditionalFormatting sqref="G298:G299">
    <cfRule type="top10" dxfId="269" priority="270" rank="1"/>
  </conditionalFormatting>
  <conditionalFormatting sqref="H298:H299">
    <cfRule type="top10" dxfId="268" priority="269" rank="1"/>
  </conditionalFormatting>
  <conditionalFormatting sqref="I298:I299">
    <cfRule type="top10" dxfId="267" priority="268" rank="1"/>
  </conditionalFormatting>
  <conditionalFormatting sqref="J298:J299">
    <cfRule type="top10" dxfId="266" priority="267" rank="1"/>
  </conditionalFormatting>
  <conditionalFormatting sqref="K298:K299">
    <cfRule type="top10" dxfId="265" priority="266" rank="1"/>
  </conditionalFormatting>
  <conditionalFormatting sqref="F298:F299">
    <cfRule type="top10" dxfId="264" priority="265" rank="1"/>
  </conditionalFormatting>
  <conditionalFormatting sqref="F301">
    <cfRule type="top10" dxfId="263" priority="264" rank="1"/>
  </conditionalFormatting>
  <conditionalFormatting sqref="G301">
    <cfRule type="top10" dxfId="262" priority="263" rank="1"/>
  </conditionalFormatting>
  <conditionalFormatting sqref="H301">
    <cfRule type="top10" dxfId="261" priority="262" rank="1"/>
  </conditionalFormatting>
  <conditionalFormatting sqref="I301">
    <cfRule type="top10" dxfId="260" priority="261" rank="1"/>
  </conditionalFormatting>
  <conditionalFormatting sqref="J301">
    <cfRule type="top10" dxfId="259" priority="260" rank="1"/>
  </conditionalFormatting>
  <conditionalFormatting sqref="K301">
    <cfRule type="top10" dxfId="258" priority="259" rank="1"/>
  </conditionalFormatting>
  <conditionalFormatting sqref="G304:G306">
    <cfRule type="top10" dxfId="257" priority="257" rank="1"/>
  </conditionalFormatting>
  <conditionalFormatting sqref="H304:H306">
    <cfRule type="top10" dxfId="256" priority="256" rank="1"/>
  </conditionalFormatting>
  <conditionalFormatting sqref="I304:I306">
    <cfRule type="top10" dxfId="255" priority="255" rank="1"/>
  </conditionalFormatting>
  <conditionalFormatting sqref="J304:J306">
    <cfRule type="top10" dxfId="254" priority="253" rank="1"/>
  </conditionalFormatting>
  <conditionalFormatting sqref="K304:K306">
    <cfRule type="top10" dxfId="253" priority="254" rank="1"/>
  </conditionalFormatting>
  <conditionalFormatting sqref="F304:F306">
    <cfRule type="top10" dxfId="252" priority="258" rank="1"/>
  </conditionalFormatting>
  <conditionalFormatting sqref="K308">
    <cfRule type="top10" dxfId="251" priority="247" rank="1"/>
  </conditionalFormatting>
  <conditionalFormatting sqref="J308">
    <cfRule type="top10" dxfId="250" priority="248" rank="1"/>
  </conditionalFormatting>
  <conditionalFormatting sqref="I308">
    <cfRule type="top10" dxfId="249" priority="249" rank="1"/>
  </conditionalFormatting>
  <conditionalFormatting sqref="H308">
    <cfRule type="top10" dxfId="248" priority="250" rank="1"/>
  </conditionalFormatting>
  <conditionalFormatting sqref="G308">
    <cfRule type="top10" dxfId="247" priority="251" rank="1"/>
  </conditionalFormatting>
  <conditionalFormatting sqref="F308">
    <cfRule type="top10" dxfId="246" priority="252" rank="1"/>
  </conditionalFormatting>
  <conditionalFormatting sqref="F310">
    <cfRule type="top10" dxfId="245" priority="246" rank="1"/>
  </conditionalFormatting>
  <conditionalFormatting sqref="G310">
    <cfRule type="top10" dxfId="244" priority="245" rank="1"/>
  </conditionalFormatting>
  <conditionalFormatting sqref="H310">
    <cfRule type="top10" dxfId="243" priority="244" rank="1"/>
  </conditionalFormatting>
  <conditionalFormatting sqref="I310">
    <cfRule type="top10" dxfId="242" priority="243" rank="1"/>
  </conditionalFormatting>
  <conditionalFormatting sqref="J310">
    <cfRule type="top10" dxfId="241" priority="242" rank="1"/>
  </conditionalFormatting>
  <conditionalFormatting sqref="K310">
    <cfRule type="top10" dxfId="240" priority="241" rank="1"/>
  </conditionalFormatting>
  <conditionalFormatting sqref="J312:J314">
    <cfRule type="top10" dxfId="239" priority="240" rank="1"/>
  </conditionalFormatting>
  <conditionalFormatting sqref="I312:I314">
    <cfRule type="top10" dxfId="238" priority="236" rank="1"/>
  </conditionalFormatting>
  <conditionalFormatting sqref="K312:K314">
    <cfRule type="top10" dxfId="237" priority="237" rank="1"/>
  </conditionalFormatting>
  <conditionalFormatting sqref="H312:H314">
    <cfRule type="top10" dxfId="236" priority="239" rank="1"/>
  </conditionalFormatting>
  <conditionalFormatting sqref="G312:G314">
    <cfRule type="top10" dxfId="235" priority="238" rank="1"/>
  </conditionalFormatting>
  <conditionalFormatting sqref="F312:F314">
    <cfRule type="top10" dxfId="234" priority="235" rank="1"/>
  </conditionalFormatting>
  <conditionalFormatting sqref="F316">
    <cfRule type="top10" dxfId="233" priority="234" rank="1"/>
  </conditionalFormatting>
  <conditionalFormatting sqref="G316">
    <cfRule type="top10" dxfId="232" priority="233" rank="1"/>
  </conditionalFormatting>
  <conditionalFormatting sqref="H316">
    <cfRule type="top10" dxfId="231" priority="232" rank="1"/>
  </conditionalFormatting>
  <conditionalFormatting sqref="I316">
    <cfRule type="top10" dxfId="230" priority="231" rank="1"/>
  </conditionalFormatting>
  <conditionalFormatting sqref="J316">
    <cfRule type="top10" dxfId="229" priority="230" rank="1"/>
  </conditionalFormatting>
  <conditionalFormatting sqref="K316">
    <cfRule type="top10" dxfId="228" priority="229" rank="1"/>
  </conditionalFormatting>
  <conditionalFormatting sqref="G319:G322">
    <cfRule type="top10" dxfId="227" priority="226" rank="1"/>
  </conditionalFormatting>
  <conditionalFormatting sqref="J319:J322">
    <cfRule type="top10" dxfId="226" priority="223" rank="1"/>
    <cfRule type="top10" dxfId="225" priority="228" rank="1"/>
  </conditionalFormatting>
  <conditionalFormatting sqref="F319:F322">
    <cfRule type="top10" dxfId="224" priority="227" rank="1"/>
  </conditionalFormatting>
  <conditionalFormatting sqref="H319:H322">
    <cfRule type="top10" dxfId="223" priority="225" rank="1"/>
  </conditionalFormatting>
  <conditionalFormatting sqref="I319:I322">
    <cfRule type="top10" dxfId="222" priority="224" rank="1"/>
  </conditionalFormatting>
  <conditionalFormatting sqref="K319:K322">
    <cfRule type="top10" dxfId="221" priority="222" rank="1"/>
  </conditionalFormatting>
  <conditionalFormatting sqref="J324">
    <cfRule type="top10" dxfId="220" priority="218" rank="1"/>
  </conditionalFormatting>
  <conditionalFormatting sqref="I324">
    <cfRule type="top10" dxfId="219" priority="219" rank="1"/>
  </conditionalFormatting>
  <conditionalFormatting sqref="H324">
    <cfRule type="top10" dxfId="218" priority="220" rank="1"/>
  </conditionalFormatting>
  <conditionalFormatting sqref="G324">
    <cfRule type="top10" dxfId="217" priority="221" rank="1"/>
  </conditionalFormatting>
  <conditionalFormatting sqref="F324">
    <cfRule type="top10" dxfId="216" priority="217" rank="1"/>
  </conditionalFormatting>
  <conditionalFormatting sqref="K324">
    <cfRule type="top10" dxfId="215" priority="216" rank="1"/>
  </conditionalFormatting>
  <conditionalFormatting sqref="G326:G328">
    <cfRule type="top10" dxfId="214" priority="215" rank="1"/>
  </conditionalFormatting>
  <conditionalFormatting sqref="H326:H328">
    <cfRule type="top10" dxfId="213" priority="214" rank="1"/>
  </conditionalFormatting>
  <conditionalFormatting sqref="I326:I328">
    <cfRule type="top10" dxfId="212" priority="213" rank="1"/>
  </conditionalFormatting>
  <conditionalFormatting sqref="J326:J328">
    <cfRule type="top10" dxfId="211" priority="212" rank="1"/>
  </conditionalFormatting>
  <conditionalFormatting sqref="K326:K328">
    <cfRule type="top10" dxfId="210" priority="211" rank="1"/>
  </conditionalFormatting>
  <conditionalFormatting sqref="F326:F328">
    <cfRule type="top10" dxfId="209" priority="210" rank="1"/>
  </conditionalFormatting>
  <conditionalFormatting sqref="F330 F332">
    <cfRule type="top10" dxfId="208" priority="209" rank="1"/>
  </conditionalFormatting>
  <conditionalFormatting sqref="G330 G332">
    <cfRule type="top10" dxfId="207" priority="208" rank="1"/>
  </conditionalFormatting>
  <conditionalFormatting sqref="H330 H332">
    <cfRule type="top10" dxfId="206" priority="207" rank="1"/>
  </conditionalFormatting>
  <conditionalFormatting sqref="I330 I332">
    <cfRule type="top10" dxfId="205" priority="206" rank="1"/>
  </conditionalFormatting>
  <conditionalFormatting sqref="J330 J332">
    <cfRule type="top10" dxfId="204" priority="205" rank="1"/>
  </conditionalFormatting>
  <conditionalFormatting sqref="K330 K332">
    <cfRule type="top10" dxfId="203" priority="204" rank="1"/>
  </conditionalFormatting>
  <conditionalFormatting sqref="G335:G336">
    <cfRule type="top10" dxfId="202" priority="202" rank="1"/>
  </conditionalFormatting>
  <conditionalFormatting sqref="H335:H336">
    <cfRule type="top10" dxfId="201" priority="201" rank="1"/>
  </conditionalFormatting>
  <conditionalFormatting sqref="I335:I336">
    <cfRule type="top10" dxfId="200" priority="200" rank="1"/>
  </conditionalFormatting>
  <conditionalFormatting sqref="J335:J336">
    <cfRule type="top10" dxfId="199" priority="198" rank="1"/>
  </conditionalFormatting>
  <conditionalFormatting sqref="K335:K336">
    <cfRule type="top10" dxfId="198" priority="199" rank="1"/>
  </conditionalFormatting>
  <conditionalFormatting sqref="F335:F336">
    <cfRule type="top10" dxfId="197" priority="203" rank="1"/>
  </conditionalFormatting>
  <conditionalFormatting sqref="K338">
    <cfRule type="top10" dxfId="196" priority="192" rank="1"/>
  </conditionalFormatting>
  <conditionalFormatting sqref="J338">
    <cfRule type="top10" dxfId="195" priority="193" rank="1"/>
  </conditionalFormatting>
  <conditionalFormatting sqref="I338">
    <cfRule type="top10" dxfId="194" priority="194" rank="1"/>
  </conditionalFormatting>
  <conditionalFormatting sqref="H338">
    <cfRule type="top10" dxfId="193" priority="195" rank="1"/>
  </conditionalFormatting>
  <conditionalFormatting sqref="G338">
    <cfRule type="top10" dxfId="192" priority="196" rank="1"/>
  </conditionalFormatting>
  <conditionalFormatting sqref="F338">
    <cfRule type="top10" dxfId="191" priority="197" rank="1"/>
  </conditionalFormatting>
  <conditionalFormatting sqref="F340">
    <cfRule type="top10" dxfId="190" priority="191" rank="1"/>
  </conditionalFormatting>
  <conditionalFormatting sqref="G340">
    <cfRule type="top10" dxfId="189" priority="190" rank="1"/>
  </conditionalFormatting>
  <conditionalFormatting sqref="H340">
    <cfRule type="top10" dxfId="188" priority="189" rank="1"/>
  </conditionalFormatting>
  <conditionalFormatting sqref="I340">
    <cfRule type="top10" dxfId="187" priority="188" rank="1"/>
  </conditionalFormatting>
  <conditionalFormatting sqref="J340">
    <cfRule type="top10" dxfId="186" priority="187" rank="1"/>
  </conditionalFormatting>
  <conditionalFormatting sqref="K340">
    <cfRule type="top10" dxfId="185" priority="186" rank="1"/>
  </conditionalFormatting>
  <conditionalFormatting sqref="J342:J345">
    <cfRule type="top10" dxfId="184" priority="185" rank="1"/>
  </conditionalFormatting>
  <conditionalFormatting sqref="I342:I345">
    <cfRule type="top10" dxfId="183" priority="181" rank="1"/>
  </conditionalFormatting>
  <conditionalFormatting sqref="K342:K345">
    <cfRule type="top10" dxfId="182" priority="182" rank="1"/>
  </conditionalFormatting>
  <conditionalFormatting sqref="H342:H345">
    <cfRule type="top10" dxfId="181" priority="184" rank="1"/>
  </conditionalFormatting>
  <conditionalFormatting sqref="G342:G345">
    <cfRule type="top10" dxfId="180" priority="183" rank="1"/>
  </conditionalFormatting>
  <conditionalFormatting sqref="F342:F345">
    <cfRule type="top10" dxfId="179" priority="180" rank="1"/>
  </conditionalFormatting>
  <conditionalFormatting sqref="F347">
    <cfRule type="top10" dxfId="178" priority="179" rank="1"/>
  </conditionalFormatting>
  <conditionalFormatting sqref="G347">
    <cfRule type="top10" dxfId="177" priority="178" rank="1"/>
  </conditionalFormatting>
  <conditionalFormatting sqref="H347">
    <cfRule type="top10" dxfId="176" priority="177" rank="1"/>
  </conditionalFormatting>
  <conditionalFormatting sqref="I347">
    <cfRule type="top10" dxfId="175" priority="176" rank="1"/>
  </conditionalFormatting>
  <conditionalFormatting sqref="J347">
    <cfRule type="top10" dxfId="174" priority="175" rank="1"/>
  </conditionalFormatting>
  <conditionalFormatting sqref="K347">
    <cfRule type="top10" dxfId="173" priority="174" rank="1"/>
  </conditionalFormatting>
  <conditionalFormatting sqref="G350:G352">
    <cfRule type="top10" dxfId="172" priority="172" rank="1"/>
  </conditionalFormatting>
  <conditionalFormatting sqref="H350:H352">
    <cfRule type="top10" dxfId="171" priority="171" rank="1"/>
  </conditionalFormatting>
  <conditionalFormatting sqref="I350:I352">
    <cfRule type="top10" dxfId="170" priority="170" rank="1"/>
  </conditionalFormatting>
  <conditionalFormatting sqref="J350:J352">
    <cfRule type="top10" dxfId="169" priority="168" rank="1"/>
  </conditionalFormatting>
  <conditionalFormatting sqref="K350:K352">
    <cfRule type="top10" dxfId="168" priority="169" rank="1"/>
  </conditionalFormatting>
  <conditionalFormatting sqref="F350:F352">
    <cfRule type="top10" dxfId="167" priority="173" rank="1"/>
  </conditionalFormatting>
  <conditionalFormatting sqref="K354">
    <cfRule type="top10" dxfId="166" priority="162" rank="1"/>
  </conditionalFormatting>
  <conditionalFormatting sqref="J354">
    <cfRule type="top10" dxfId="165" priority="163" rank="1"/>
  </conditionalFormatting>
  <conditionalFormatting sqref="I354">
    <cfRule type="top10" dxfId="164" priority="164" rank="1"/>
  </conditionalFormatting>
  <conditionalFormatting sqref="H354">
    <cfRule type="top10" dxfId="163" priority="165" rank="1"/>
  </conditionalFormatting>
  <conditionalFormatting sqref="G354">
    <cfRule type="top10" dxfId="162" priority="166" rank="1"/>
  </conditionalFormatting>
  <conditionalFormatting sqref="F354">
    <cfRule type="top10" dxfId="161" priority="167" rank="1"/>
  </conditionalFormatting>
  <conditionalFormatting sqref="F356">
    <cfRule type="top10" dxfId="160" priority="161" rank="1"/>
  </conditionalFormatting>
  <conditionalFormatting sqref="G356">
    <cfRule type="top10" dxfId="159" priority="160" rank="1"/>
  </conditionalFormatting>
  <conditionalFormatting sqref="H356">
    <cfRule type="top10" dxfId="158" priority="159" rank="1"/>
  </conditionalFormatting>
  <conditionalFormatting sqref="I356">
    <cfRule type="top10" dxfId="157" priority="158" rank="1"/>
  </conditionalFormatting>
  <conditionalFormatting sqref="J356">
    <cfRule type="top10" dxfId="156" priority="157" rank="1"/>
  </conditionalFormatting>
  <conditionalFormatting sqref="K356">
    <cfRule type="top10" dxfId="155" priority="156" rank="1"/>
  </conditionalFormatting>
  <conditionalFormatting sqref="J358:J360">
    <cfRule type="top10" dxfId="154" priority="155" rank="1"/>
  </conditionalFormatting>
  <conditionalFormatting sqref="I358:I360">
    <cfRule type="top10" dxfId="153" priority="151" rank="1"/>
  </conditionalFormatting>
  <conditionalFormatting sqref="K358:K360">
    <cfRule type="top10" dxfId="152" priority="152" rank="1"/>
  </conditionalFormatting>
  <conditionalFormatting sqref="H358:H360">
    <cfRule type="top10" dxfId="151" priority="154" rank="1"/>
  </conditionalFormatting>
  <conditionalFormatting sqref="G358:G360">
    <cfRule type="top10" dxfId="150" priority="153" rank="1"/>
  </conditionalFormatting>
  <conditionalFormatting sqref="F358:F360">
    <cfRule type="top10" dxfId="149" priority="150" rank="1"/>
  </conditionalFormatting>
  <conditionalFormatting sqref="F362">
    <cfRule type="top10" dxfId="148" priority="149" rank="1"/>
  </conditionalFormatting>
  <conditionalFormatting sqref="G362">
    <cfRule type="top10" dxfId="147" priority="148" rank="1"/>
  </conditionalFormatting>
  <conditionalFormatting sqref="H362">
    <cfRule type="top10" dxfId="146" priority="147" rank="1"/>
  </conditionalFormatting>
  <conditionalFormatting sqref="I362">
    <cfRule type="top10" dxfId="145" priority="146" rank="1"/>
  </conditionalFormatting>
  <conditionalFormatting sqref="J362">
    <cfRule type="top10" dxfId="144" priority="145" rank="1"/>
  </conditionalFormatting>
  <conditionalFormatting sqref="K362">
    <cfRule type="top10" dxfId="143" priority="144" rank="1"/>
  </conditionalFormatting>
  <conditionalFormatting sqref="G365:G367">
    <cfRule type="top10" dxfId="142" priority="141" rank="1"/>
  </conditionalFormatting>
  <conditionalFormatting sqref="J365:J367">
    <cfRule type="top10" dxfId="141" priority="138" rank="1"/>
    <cfRule type="top10" dxfId="140" priority="143" rank="1"/>
  </conditionalFormatting>
  <conditionalFormatting sqref="F365:F367">
    <cfRule type="top10" dxfId="139" priority="142" rank="1"/>
  </conditionalFormatting>
  <conditionalFormatting sqref="H365:H367">
    <cfRule type="top10" dxfId="138" priority="140" rank="1"/>
  </conditionalFormatting>
  <conditionalFormatting sqref="I365:I367">
    <cfRule type="top10" dxfId="137" priority="139" rank="1"/>
  </conditionalFormatting>
  <conditionalFormatting sqref="K365:K367">
    <cfRule type="top10" dxfId="136" priority="137" rank="1"/>
  </conditionalFormatting>
  <conditionalFormatting sqref="G369:G371">
    <cfRule type="top10" dxfId="135" priority="136" rank="1"/>
  </conditionalFormatting>
  <conditionalFormatting sqref="H369:H371">
    <cfRule type="top10" dxfId="134" priority="135" rank="1"/>
  </conditionalFormatting>
  <conditionalFormatting sqref="I369:I371">
    <cfRule type="top10" dxfId="133" priority="134" rank="1"/>
  </conditionalFormatting>
  <conditionalFormatting sqref="J369:J371">
    <cfRule type="top10" dxfId="132" priority="133" rank="1"/>
  </conditionalFormatting>
  <conditionalFormatting sqref="K369:K371">
    <cfRule type="top10" dxfId="131" priority="132" rank="1"/>
  </conditionalFormatting>
  <conditionalFormatting sqref="F369:F371">
    <cfRule type="top10" dxfId="130" priority="131" rank="1"/>
  </conditionalFormatting>
  <conditionalFormatting sqref="F373">
    <cfRule type="top10" dxfId="129" priority="130" rank="1"/>
  </conditionalFormatting>
  <conditionalFormatting sqref="G373">
    <cfRule type="top10" dxfId="128" priority="129" rank="1"/>
  </conditionalFormatting>
  <conditionalFormatting sqref="H373">
    <cfRule type="top10" dxfId="127" priority="128" rank="1"/>
  </conditionalFormatting>
  <conditionalFormatting sqref="I373">
    <cfRule type="top10" dxfId="126" priority="127" rank="1"/>
  </conditionalFormatting>
  <conditionalFormatting sqref="J373">
    <cfRule type="top10" dxfId="125" priority="126" rank="1"/>
  </conditionalFormatting>
  <conditionalFormatting sqref="K373">
    <cfRule type="top10" dxfId="124" priority="125" rank="1"/>
  </conditionalFormatting>
  <conditionalFormatting sqref="G376:G378">
    <cfRule type="top10" dxfId="123" priority="123" rank="1"/>
  </conditionalFormatting>
  <conditionalFormatting sqref="H376:H378">
    <cfRule type="top10" dxfId="122" priority="122" rank="1"/>
  </conditionalFormatting>
  <conditionalFormatting sqref="I376:I378">
    <cfRule type="top10" dxfId="121" priority="121" rank="1"/>
  </conditionalFormatting>
  <conditionalFormatting sqref="J376:J378">
    <cfRule type="top10" dxfId="120" priority="119" rank="1"/>
  </conditionalFormatting>
  <conditionalFormatting sqref="K376:K378">
    <cfRule type="top10" dxfId="119" priority="120" rank="1"/>
  </conditionalFormatting>
  <conditionalFormatting sqref="F376:F378">
    <cfRule type="top10" dxfId="118" priority="124" rank="1"/>
  </conditionalFormatting>
  <conditionalFormatting sqref="K380">
    <cfRule type="top10" dxfId="117" priority="113" rank="1"/>
  </conditionalFormatting>
  <conditionalFormatting sqref="J380">
    <cfRule type="top10" dxfId="116" priority="114" rank="1"/>
  </conditionalFormatting>
  <conditionalFormatting sqref="I380">
    <cfRule type="top10" dxfId="115" priority="115" rank="1"/>
  </conditionalFormatting>
  <conditionalFormatting sqref="H380">
    <cfRule type="top10" dxfId="114" priority="116" rank="1"/>
  </conditionalFormatting>
  <conditionalFormatting sqref="G380">
    <cfRule type="top10" dxfId="113" priority="117" rank="1"/>
  </conditionalFormatting>
  <conditionalFormatting sqref="F380">
    <cfRule type="top10" dxfId="112" priority="118" rank="1"/>
  </conditionalFormatting>
  <conditionalFormatting sqref="J382:J384">
    <cfRule type="top10" dxfId="111" priority="112" rank="1"/>
  </conditionalFormatting>
  <conditionalFormatting sqref="I382:I384">
    <cfRule type="top10" dxfId="110" priority="108" rank="1"/>
  </conditionalFormatting>
  <conditionalFormatting sqref="K382:K384">
    <cfRule type="top10" dxfId="109" priority="109" rank="1"/>
  </conditionalFormatting>
  <conditionalFormatting sqref="H382:H384">
    <cfRule type="top10" dxfId="108" priority="111" rank="1"/>
  </conditionalFormatting>
  <conditionalFormatting sqref="G382:G384">
    <cfRule type="top10" dxfId="107" priority="110" rank="1"/>
  </conditionalFormatting>
  <conditionalFormatting sqref="F382:F384">
    <cfRule type="top10" dxfId="106" priority="107" rank="1"/>
  </conditionalFormatting>
  <conditionalFormatting sqref="G387:G400">
    <cfRule type="top10" dxfId="105" priority="104" rank="1"/>
  </conditionalFormatting>
  <conditionalFormatting sqref="J387:J400">
    <cfRule type="top10" dxfId="104" priority="101" rank="1"/>
    <cfRule type="top10" dxfId="103" priority="106" rank="1"/>
  </conditionalFormatting>
  <conditionalFormatting sqref="F387:F400">
    <cfRule type="top10" dxfId="102" priority="105" rank="1"/>
  </conditionalFormatting>
  <conditionalFormatting sqref="H387:H400">
    <cfRule type="top10" dxfId="101" priority="103" rank="1"/>
  </conditionalFormatting>
  <conditionalFormatting sqref="I387:I400">
    <cfRule type="top10" dxfId="100" priority="102" rank="1"/>
  </conditionalFormatting>
  <conditionalFormatting sqref="K387:K400">
    <cfRule type="top10" dxfId="99" priority="100" rank="1"/>
  </conditionalFormatting>
  <conditionalFormatting sqref="J402">
    <cfRule type="top10" dxfId="98" priority="94" rank="1"/>
  </conditionalFormatting>
  <conditionalFormatting sqref="I402">
    <cfRule type="top10" dxfId="97" priority="95" rank="1"/>
  </conditionalFormatting>
  <conditionalFormatting sqref="H402">
    <cfRule type="top10" dxfId="96" priority="96" rank="1"/>
  </conditionalFormatting>
  <conditionalFormatting sqref="G402">
    <cfRule type="top10" dxfId="95" priority="97" rank="1"/>
  </conditionalFormatting>
  <conditionalFormatting sqref="F402">
    <cfRule type="top10" dxfId="94" priority="98" rank="1"/>
  </conditionalFormatting>
  <conditionalFormatting sqref="K402">
    <cfRule type="top10" dxfId="93" priority="99" rank="1"/>
  </conditionalFormatting>
  <conditionalFormatting sqref="G404:G408">
    <cfRule type="top10" dxfId="92" priority="88" rank="1"/>
  </conditionalFormatting>
  <conditionalFormatting sqref="H404:H408">
    <cfRule type="top10" dxfId="91" priority="89" rank="1"/>
  </conditionalFormatting>
  <conditionalFormatting sqref="I404:I408">
    <cfRule type="top10" dxfId="90" priority="90" rank="1"/>
  </conditionalFormatting>
  <conditionalFormatting sqref="J404:J408">
    <cfRule type="top10" dxfId="89" priority="91" rank="1"/>
  </conditionalFormatting>
  <conditionalFormatting sqref="K404:K408">
    <cfRule type="top10" dxfId="88" priority="92" rank="1"/>
  </conditionalFormatting>
  <conditionalFormatting sqref="F404:F408">
    <cfRule type="top10" dxfId="87" priority="93" rank="1"/>
  </conditionalFormatting>
  <conditionalFormatting sqref="F410:F412">
    <cfRule type="top10" dxfId="86" priority="82" rank="1"/>
  </conditionalFormatting>
  <conditionalFormatting sqref="G410:G412">
    <cfRule type="top10" dxfId="85" priority="83" rank="1"/>
  </conditionalFormatting>
  <conditionalFormatting sqref="H410:H412">
    <cfRule type="top10" dxfId="84" priority="84" rank="1"/>
  </conditionalFormatting>
  <conditionalFormatting sqref="I410:I412">
    <cfRule type="top10" dxfId="83" priority="85" rank="1"/>
  </conditionalFormatting>
  <conditionalFormatting sqref="J410:J412">
    <cfRule type="top10" dxfId="82" priority="86" rank="1"/>
  </conditionalFormatting>
  <conditionalFormatting sqref="K410:K412">
    <cfRule type="top10" dxfId="81" priority="87" rank="1"/>
  </conditionalFormatting>
  <conditionalFormatting sqref="F414">
    <cfRule type="top10" dxfId="80" priority="81" rank="1"/>
  </conditionalFormatting>
  <conditionalFormatting sqref="G414">
    <cfRule type="top10" dxfId="79" priority="80" rank="1"/>
  </conditionalFormatting>
  <conditionalFormatting sqref="H414">
    <cfRule type="top10" dxfId="78" priority="79" rank="1"/>
  </conditionalFormatting>
  <conditionalFormatting sqref="I414">
    <cfRule type="top10" dxfId="77" priority="78" rank="1"/>
  </conditionalFormatting>
  <conditionalFormatting sqref="J414">
    <cfRule type="top10" dxfId="76" priority="77" rank="1"/>
  </conditionalFormatting>
  <conditionalFormatting sqref="K414">
    <cfRule type="top10" dxfId="75" priority="76" rank="1"/>
  </conditionalFormatting>
  <conditionalFormatting sqref="F416:F418">
    <cfRule type="top10" dxfId="74" priority="75" rank="1"/>
  </conditionalFormatting>
  <conditionalFormatting sqref="G416:G418">
    <cfRule type="top10" dxfId="73" priority="74" rank="1"/>
  </conditionalFormatting>
  <conditionalFormatting sqref="H416:H418">
    <cfRule type="top10" dxfId="72" priority="73" rank="1"/>
  </conditionalFormatting>
  <conditionalFormatting sqref="I416:I418">
    <cfRule type="top10" dxfId="71" priority="72" rank="1"/>
  </conditionalFormatting>
  <conditionalFormatting sqref="J416:J418">
    <cfRule type="top10" dxfId="70" priority="71" rank="1"/>
  </conditionalFormatting>
  <conditionalFormatting sqref="K416:K418">
    <cfRule type="top10" dxfId="69" priority="70" rank="1"/>
  </conditionalFormatting>
  <conditionalFormatting sqref="G421:G425">
    <cfRule type="top10" dxfId="68" priority="67" rank="1"/>
  </conditionalFormatting>
  <conditionalFormatting sqref="J421:J425">
    <cfRule type="top10" dxfId="67" priority="64" rank="1"/>
    <cfRule type="top10" dxfId="66" priority="69" rank="1"/>
  </conditionalFormatting>
  <conditionalFormatting sqref="F421:F425">
    <cfRule type="top10" dxfId="65" priority="68" rank="1"/>
  </conditionalFormatting>
  <conditionalFormatting sqref="H421:H425">
    <cfRule type="top10" dxfId="64" priority="66" rank="1"/>
  </conditionalFormatting>
  <conditionalFormatting sqref="I421:I425">
    <cfRule type="top10" dxfId="63" priority="65" rank="1"/>
  </conditionalFormatting>
  <conditionalFormatting sqref="K421:K425">
    <cfRule type="top10" dxfId="62" priority="63" rank="1"/>
  </conditionalFormatting>
  <conditionalFormatting sqref="G427:G428">
    <cfRule type="top10" dxfId="61" priority="57" rank="1"/>
  </conditionalFormatting>
  <conditionalFormatting sqref="H427:H428">
    <cfRule type="top10" dxfId="60" priority="58" rank="1"/>
  </conditionalFormatting>
  <conditionalFormatting sqref="I427:I428">
    <cfRule type="top10" dxfId="59" priority="59" rank="1"/>
  </conditionalFormatting>
  <conditionalFormatting sqref="J427:J428">
    <cfRule type="top10" dxfId="58" priority="60" rank="1"/>
  </conditionalFormatting>
  <conditionalFormatting sqref="K427:K428">
    <cfRule type="top10" dxfId="57" priority="61" rank="1"/>
  </conditionalFormatting>
  <conditionalFormatting sqref="F427:F428">
    <cfRule type="top10" dxfId="56" priority="62" rank="1"/>
  </conditionalFormatting>
  <conditionalFormatting sqref="F430">
    <cfRule type="top10" dxfId="55" priority="56" rank="1"/>
  </conditionalFormatting>
  <conditionalFormatting sqref="G430">
    <cfRule type="top10" dxfId="54" priority="55" rank="1"/>
  </conditionalFormatting>
  <conditionalFormatting sqref="H430">
    <cfRule type="top10" dxfId="53" priority="54" rank="1"/>
  </conditionalFormatting>
  <conditionalFormatting sqref="I430">
    <cfRule type="top10" dxfId="52" priority="53" rank="1"/>
  </conditionalFormatting>
  <conditionalFormatting sqref="J430">
    <cfRule type="top10" dxfId="51" priority="52" rank="1"/>
  </conditionalFormatting>
  <conditionalFormatting sqref="K430">
    <cfRule type="top10" dxfId="50" priority="51" rank="1"/>
  </conditionalFormatting>
  <conditionalFormatting sqref="G433:G438">
    <cfRule type="top10" dxfId="49" priority="48" rank="1"/>
  </conditionalFormatting>
  <conditionalFormatting sqref="J433:J438">
    <cfRule type="top10" dxfId="48" priority="45" rank="1"/>
    <cfRule type="top10" dxfId="47" priority="50" rank="1"/>
  </conditionalFormatting>
  <conditionalFormatting sqref="F433:F438">
    <cfRule type="top10" dxfId="46" priority="49" rank="1"/>
  </conditionalFormatting>
  <conditionalFormatting sqref="H433:H438">
    <cfRule type="top10" dxfId="45" priority="47" rank="1"/>
  </conditionalFormatting>
  <conditionalFormatting sqref="I433:I438">
    <cfRule type="top10" dxfId="44" priority="46" rank="1"/>
  </conditionalFormatting>
  <conditionalFormatting sqref="K433:K438">
    <cfRule type="top10" dxfId="43" priority="44" rank="1"/>
  </conditionalFormatting>
  <conditionalFormatting sqref="J440">
    <cfRule type="top10" dxfId="42" priority="38" rank="1"/>
  </conditionalFormatting>
  <conditionalFormatting sqref="I440">
    <cfRule type="top10" dxfId="41" priority="39" rank="1"/>
  </conditionalFormatting>
  <conditionalFormatting sqref="H440">
    <cfRule type="top10" dxfId="40" priority="40" rank="1"/>
  </conditionalFormatting>
  <conditionalFormatting sqref="G440">
    <cfRule type="top10" dxfId="39" priority="41" rank="1"/>
  </conditionalFormatting>
  <conditionalFormatting sqref="F440">
    <cfRule type="top10" dxfId="38" priority="42" rank="1"/>
  </conditionalFormatting>
  <conditionalFormatting sqref="K440">
    <cfRule type="top10" dxfId="37" priority="43" rank="1"/>
  </conditionalFormatting>
  <conditionalFormatting sqref="G442:G444">
    <cfRule type="top10" dxfId="36" priority="32" rank="1"/>
  </conditionalFormatting>
  <conditionalFormatting sqref="H442:H444">
    <cfRule type="top10" dxfId="35" priority="33" rank="1"/>
  </conditionalFormatting>
  <conditionalFormatting sqref="I442:I444">
    <cfRule type="top10" dxfId="34" priority="34" rank="1"/>
  </conditionalFormatting>
  <conditionalFormatting sqref="J442:J444">
    <cfRule type="top10" dxfId="33" priority="35" rank="1"/>
  </conditionalFormatting>
  <conditionalFormatting sqref="K442:K444">
    <cfRule type="top10" dxfId="32" priority="36" rank="1"/>
  </conditionalFormatting>
  <conditionalFormatting sqref="F442:F444">
    <cfRule type="top10" dxfId="31" priority="37" rank="1"/>
  </conditionalFormatting>
  <conditionalFormatting sqref="F446:F449">
    <cfRule type="top10" dxfId="30" priority="26" rank="1"/>
  </conditionalFormatting>
  <conditionalFormatting sqref="G446:G449">
    <cfRule type="top10" dxfId="29" priority="27" rank="1"/>
  </conditionalFormatting>
  <conditionalFormatting sqref="H446:H449">
    <cfRule type="top10" dxfId="28" priority="28" rank="1"/>
  </conditionalFormatting>
  <conditionalFormatting sqref="I446:I449">
    <cfRule type="top10" dxfId="27" priority="29" rank="1"/>
  </conditionalFormatting>
  <conditionalFormatting sqref="J446:J449">
    <cfRule type="top10" dxfId="26" priority="30" rank="1"/>
  </conditionalFormatting>
  <conditionalFormatting sqref="K446:K449">
    <cfRule type="top10" dxfId="25" priority="31" rank="1"/>
  </conditionalFormatting>
  <conditionalFormatting sqref="F451">
    <cfRule type="top10" dxfId="24" priority="25" rank="1"/>
  </conditionalFormatting>
  <conditionalFormatting sqref="G451">
    <cfRule type="top10" dxfId="23" priority="24" rank="1"/>
  </conditionalFormatting>
  <conditionalFormatting sqref="H451">
    <cfRule type="top10" dxfId="22" priority="23" rank="1"/>
  </conditionalFormatting>
  <conditionalFormatting sqref="I451">
    <cfRule type="top10" dxfId="21" priority="22" rank="1"/>
  </conditionalFormatting>
  <conditionalFormatting sqref="J451">
    <cfRule type="top10" dxfId="20" priority="21" rank="1"/>
  </conditionalFormatting>
  <conditionalFormatting sqref="K451">
    <cfRule type="top10" dxfId="19" priority="20" rank="1"/>
  </conditionalFormatting>
  <conditionalFormatting sqref="G454:G459">
    <cfRule type="top10" dxfId="18" priority="17" rank="1"/>
  </conditionalFormatting>
  <conditionalFormatting sqref="J454:J459">
    <cfRule type="top10" dxfId="17" priority="14" rank="1"/>
    <cfRule type="top10" dxfId="16" priority="19" rank="1"/>
  </conditionalFormatting>
  <conditionalFormatting sqref="F454:F459">
    <cfRule type="top10" dxfId="15" priority="18" rank="1"/>
  </conditionalFormatting>
  <conditionalFormatting sqref="H454:H459">
    <cfRule type="top10" dxfId="14" priority="16" rank="1"/>
  </conditionalFormatting>
  <conditionalFormatting sqref="I454:I459">
    <cfRule type="top10" dxfId="13" priority="15" rank="1"/>
  </conditionalFormatting>
  <conditionalFormatting sqref="K454:K459">
    <cfRule type="top10" dxfId="12" priority="13" rank="1"/>
  </conditionalFormatting>
  <conditionalFormatting sqref="F461">
    <cfRule type="top10" dxfId="11" priority="12" rank="1"/>
  </conditionalFormatting>
  <conditionalFormatting sqref="G461">
    <cfRule type="top10" dxfId="10" priority="11" rank="1"/>
  </conditionalFormatting>
  <conditionalFormatting sqref="H461">
    <cfRule type="top10" dxfId="9" priority="10" rank="1"/>
  </conditionalFormatting>
  <conditionalFormatting sqref="I461">
    <cfRule type="top10" dxfId="8" priority="9" rank="1"/>
  </conditionalFormatting>
  <conditionalFormatting sqref="J461">
    <cfRule type="top10" dxfId="7" priority="8" rank="1"/>
  </conditionalFormatting>
  <conditionalFormatting sqref="K461">
    <cfRule type="top10" dxfId="6" priority="7" rank="1"/>
  </conditionalFormatting>
  <conditionalFormatting sqref="F463">
    <cfRule type="top10" dxfId="5" priority="6" rank="1"/>
  </conditionalFormatting>
  <conditionalFormatting sqref="G463">
    <cfRule type="top10" dxfId="4" priority="5" rank="1"/>
  </conditionalFormatting>
  <conditionalFormatting sqref="H463">
    <cfRule type="top10" dxfId="3" priority="4" rank="1"/>
  </conditionalFormatting>
  <conditionalFormatting sqref="I463">
    <cfRule type="top10" dxfId="2" priority="3" rank="1"/>
  </conditionalFormatting>
  <conditionalFormatting sqref="J463">
    <cfRule type="top10" dxfId="1" priority="2" rank="1"/>
  </conditionalFormatting>
  <conditionalFormatting sqref="K463">
    <cfRule type="top10" dxfId="0" priority="1" rank="1"/>
  </conditionalFormatting>
  <dataValidations count="2">
    <dataValidation type="list" allowBlank="1" showInputMessage="1" showErrorMessage="1" sqref="C115 C122:C126 C118:C120" xr:uid="{3927C55D-EC2A-4559-9EFA-0CED74072D3D}">
      <formula1>$H$2:$H$115</formula1>
    </dataValidation>
    <dataValidation type="list" allowBlank="1" showInputMessage="1" showErrorMessage="1" sqref="C144:C145 C243 C147:C149" xr:uid="{DB2DB3DC-2E62-4456-BDE7-851912CE13A8}">
      <formula1>$H$2:$H$101</formula1>
    </dataValidation>
  </dataValidations>
  <pageMargins left="0.7" right="0.7" top="0.75" bottom="0.75" header="0.3" footer="0.3"/>
  <pageSetup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Kentucky Rankings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2020-11-03T20:48:29Z</cp:lastPrinted>
  <dcterms:created xsi:type="dcterms:W3CDTF">2020-05-05T18:55:38Z</dcterms:created>
  <dcterms:modified xsi:type="dcterms:W3CDTF">2020-11-03T21:17:50Z</dcterms:modified>
</cp:coreProperties>
</file>